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gnerj\Downloads\"/>
    </mc:Choice>
  </mc:AlternateContent>
  <xr:revisionPtr revIDLastSave="0" documentId="13_ncr:1_{63A756F3-AAA8-4B63-9AC3-C043623D3EDB}" xr6:coauthVersionLast="36" xr6:coauthVersionMax="36" xr10:uidLastSave="{00000000-0000-0000-0000-000000000000}"/>
  <bookViews>
    <workbookView xWindow="0" yWindow="0" windowWidth="21570" windowHeight="7980" firstSheet="6" activeTab="6" xr2:uid="{00000000-000D-0000-FFFF-FFFF00000000}"/>
  </bookViews>
  <sheets>
    <sheet name="HT-švp" sheetId="10" r:id="rId1"/>
    <sheet name="PO-švp" sheetId="15" r:id="rId2"/>
    <sheet name="AU,AUN-švp" sheetId="8" r:id="rId3"/>
    <sheet name="KČ-švp" sheetId="4" r:id="rId4"/>
    <sheet name="TR,TRVN-švp" sheetId="14" r:id="rId5"/>
    <sheet name="CU-švp" sheetId="17" r:id="rId6"/>
    <sheet name="VČ-švp" sheetId="18" r:id="rId7"/>
  </sheets>
  <calcPr calcId="191028"/>
</workbook>
</file>

<file path=xl/calcChain.xml><?xml version="1.0" encoding="utf-8"?>
<calcChain xmlns="http://schemas.openxmlformats.org/spreadsheetml/2006/main">
  <c r="H27" i="18" l="1"/>
  <c r="G35" i="18"/>
  <c r="F35" i="18"/>
  <c r="E35" i="18"/>
  <c r="D35" i="18"/>
  <c r="H34" i="18"/>
  <c r="H33" i="18"/>
  <c r="H32" i="18"/>
  <c r="H31" i="18"/>
  <c r="H30" i="18"/>
  <c r="H29" i="18"/>
  <c r="H28" i="18"/>
  <c r="H26" i="18"/>
  <c r="H25" i="18"/>
  <c r="H24" i="18"/>
  <c r="H23" i="18"/>
  <c r="H22" i="18"/>
  <c r="H21" i="18"/>
  <c r="H20" i="18"/>
  <c r="H19" i="18"/>
  <c r="H18" i="18"/>
  <c r="H17" i="18"/>
  <c r="H16" i="18"/>
  <c r="A16" i="18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H15" i="18"/>
  <c r="H14" i="18"/>
  <c r="F18" i="15"/>
  <c r="M41" i="15"/>
  <c r="L41" i="15"/>
  <c r="N41" i="15" s="1"/>
  <c r="N40" i="15"/>
  <c r="N39" i="15"/>
  <c r="N38" i="15"/>
  <c r="N37" i="15"/>
  <c r="N36" i="15"/>
  <c r="N35" i="15"/>
  <c r="N34" i="15"/>
  <c r="N33" i="15"/>
  <c r="N29" i="15"/>
  <c r="N28" i="15"/>
  <c r="N27" i="15"/>
  <c r="N25" i="15"/>
  <c r="N24" i="15"/>
  <c r="N23" i="15"/>
  <c r="N22" i="15"/>
  <c r="N21" i="15"/>
  <c r="N20" i="15"/>
  <c r="N19" i="15"/>
  <c r="N17" i="15"/>
  <c r="N16" i="15"/>
  <c r="N15" i="15"/>
  <c r="N14" i="15"/>
  <c r="N41" i="8"/>
  <c r="M41" i="8"/>
  <c r="L41" i="8"/>
  <c r="O41" i="8" s="1"/>
  <c r="O40" i="8"/>
  <c r="O39" i="8"/>
  <c r="O38" i="8"/>
  <c r="O36" i="8"/>
  <c r="O35" i="8"/>
  <c r="O34" i="8"/>
  <c r="O33" i="8"/>
  <c r="O32" i="8"/>
  <c r="O31" i="8"/>
  <c r="O30" i="8"/>
  <c r="O29" i="8"/>
  <c r="O28" i="8"/>
  <c r="O27" i="8"/>
  <c r="O26" i="8"/>
  <c r="O25" i="8"/>
  <c r="O23" i="8"/>
  <c r="O22" i="8"/>
  <c r="O21" i="8"/>
  <c r="O20" i="8"/>
  <c r="O19" i="8"/>
  <c r="O18" i="8"/>
  <c r="O17" i="8"/>
  <c r="O16" i="8"/>
  <c r="O15" i="8"/>
  <c r="O14" i="8"/>
  <c r="T41" i="10"/>
  <c r="S41" i="10"/>
  <c r="R41" i="10"/>
  <c r="Q41" i="10"/>
  <c r="U40" i="10"/>
  <c r="U37" i="10"/>
  <c r="U36" i="10"/>
  <c r="U35" i="10"/>
  <c r="U34" i="10"/>
  <c r="U33" i="10"/>
  <c r="U32" i="10"/>
  <c r="U31" i="10"/>
  <c r="U30" i="10"/>
  <c r="U29" i="10"/>
  <c r="U28" i="10"/>
  <c r="U27" i="10"/>
  <c r="U26" i="10"/>
  <c r="U25" i="10"/>
  <c r="U24" i="10"/>
  <c r="U23" i="10"/>
  <c r="U22" i="10"/>
  <c r="U21" i="10"/>
  <c r="U20" i="10"/>
  <c r="U19" i="10"/>
  <c r="U18" i="10"/>
  <c r="U17" i="10"/>
  <c r="U16" i="10"/>
  <c r="N16" i="10"/>
  <c r="N17" i="10" s="1"/>
  <c r="N18" i="10" s="1"/>
  <c r="N19" i="10" s="1"/>
  <c r="N20" i="10" s="1"/>
  <c r="N21" i="10" s="1"/>
  <c r="N22" i="10" s="1"/>
  <c r="N23" i="10" s="1"/>
  <c r="N24" i="10" s="1"/>
  <c r="N25" i="10" s="1"/>
  <c r="N26" i="10" s="1"/>
  <c r="N27" i="10" s="1"/>
  <c r="N28" i="10" s="1"/>
  <c r="N29" i="10" s="1"/>
  <c r="N30" i="10" s="1"/>
  <c r="N31" i="10" s="1"/>
  <c r="N32" i="10" s="1"/>
  <c r="N33" i="10" s="1"/>
  <c r="N34" i="10" s="1"/>
  <c r="N35" i="10" s="1"/>
  <c r="N36" i="10" s="1"/>
  <c r="N37" i="10" s="1"/>
  <c r="N38" i="10" s="1"/>
  <c r="N39" i="10" s="1"/>
  <c r="N40" i="10" s="1"/>
  <c r="U15" i="10"/>
  <c r="U41" i="10" s="1"/>
  <c r="U14" i="10"/>
  <c r="E41" i="15"/>
  <c r="F41" i="15" s="1"/>
  <c r="D41" i="15"/>
  <c r="F40" i="15"/>
  <c r="F39" i="15"/>
  <c r="F38" i="15"/>
  <c r="F37" i="15"/>
  <c r="F36" i="15"/>
  <c r="F35" i="15"/>
  <c r="F34" i="15"/>
  <c r="F33" i="15"/>
  <c r="F29" i="15"/>
  <c r="F28" i="15"/>
  <c r="F27" i="15"/>
  <c r="F25" i="15"/>
  <c r="F24" i="15"/>
  <c r="F23" i="15"/>
  <c r="F22" i="15"/>
  <c r="F21" i="15"/>
  <c r="F20" i="15"/>
  <c r="F19" i="15"/>
  <c r="F17" i="15"/>
  <c r="F16" i="15"/>
  <c r="F15" i="15"/>
  <c r="F14" i="15"/>
  <c r="F38" i="17"/>
  <c r="E38" i="17"/>
  <c r="D38" i="17"/>
  <c r="G38" i="17" s="1"/>
  <c r="G37" i="17"/>
  <c r="G36" i="17"/>
  <c r="G35" i="17"/>
  <c r="G34" i="17"/>
  <c r="G33" i="17"/>
  <c r="G32" i="17"/>
  <c r="G31" i="17"/>
  <c r="G30" i="17"/>
  <c r="G29" i="17"/>
  <c r="G28" i="17"/>
  <c r="G27" i="17"/>
  <c r="G26" i="17"/>
  <c r="G25" i="17"/>
  <c r="G24" i="17"/>
  <c r="G23" i="17"/>
  <c r="G22" i="17"/>
  <c r="G21" i="17"/>
  <c r="G20" i="17"/>
  <c r="G19" i="17"/>
  <c r="G17" i="17"/>
  <c r="G16" i="17"/>
  <c r="A16" i="17"/>
  <c r="A17" i="17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G15" i="17"/>
  <c r="G14" i="17"/>
  <c r="H27" i="10"/>
  <c r="G41" i="10"/>
  <c r="F41" i="10"/>
  <c r="E41" i="10"/>
  <c r="D41" i="10"/>
  <c r="H37" i="10"/>
  <c r="H36" i="10"/>
  <c r="H35" i="10"/>
  <c r="H34" i="10"/>
  <c r="H33" i="10"/>
  <c r="H32" i="10"/>
  <c r="H31" i="10"/>
  <c r="H30" i="10"/>
  <c r="H29" i="10"/>
  <c r="H28" i="10"/>
  <c r="H26" i="10"/>
  <c r="H25" i="10"/>
  <c r="H24" i="10"/>
  <c r="H23" i="10"/>
  <c r="H22" i="10"/>
  <c r="H21" i="10"/>
  <c r="H20" i="10"/>
  <c r="H19" i="10"/>
  <c r="H18" i="10"/>
  <c r="H17" i="10"/>
  <c r="H16" i="10"/>
  <c r="A16" i="10"/>
  <c r="A17" i="10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H15" i="10"/>
  <c r="H14" i="10"/>
  <c r="G22" i="14"/>
  <c r="G20" i="14"/>
  <c r="G19" i="14"/>
  <c r="G18" i="14"/>
  <c r="F42" i="14"/>
  <c r="E42" i="14"/>
  <c r="D42" i="14"/>
  <c r="G42" i="14" s="1"/>
  <c r="G41" i="14"/>
  <c r="G40" i="14"/>
  <c r="G39" i="14"/>
  <c r="G38" i="14"/>
  <c r="G37" i="14"/>
  <c r="G36" i="14"/>
  <c r="G35" i="14"/>
  <c r="G34" i="14"/>
  <c r="G33" i="14"/>
  <c r="G32" i="14"/>
  <c r="G31" i="14"/>
  <c r="G30" i="14"/>
  <c r="G29" i="14"/>
  <c r="G28" i="14"/>
  <c r="G27" i="14"/>
  <c r="G26" i="14"/>
  <c r="G25" i="14"/>
  <c r="G23" i="14"/>
  <c r="G21" i="14"/>
  <c r="G17" i="14"/>
  <c r="G16" i="14"/>
  <c r="G15" i="14"/>
  <c r="G14" i="14"/>
  <c r="A16" i="4"/>
  <c r="A17" i="4"/>
  <c r="A18" i="4"/>
  <c r="A19" i="4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G22" i="4"/>
  <c r="G19" i="4"/>
  <c r="G20" i="4"/>
  <c r="G17" i="4"/>
  <c r="G22" i="8"/>
  <c r="G19" i="8"/>
  <c r="G18" i="8"/>
  <c r="G14" i="8"/>
  <c r="G15" i="8"/>
  <c r="G16" i="8"/>
  <c r="G17" i="8"/>
  <c r="G20" i="8"/>
  <c r="G21" i="8"/>
  <c r="G23" i="8"/>
  <c r="G25" i="8"/>
  <c r="G26" i="8"/>
  <c r="G27" i="8"/>
  <c r="G28" i="8"/>
  <c r="G29" i="8"/>
  <c r="G30" i="8"/>
  <c r="G31" i="8"/>
  <c r="G32" i="8"/>
  <c r="G33" i="8"/>
  <c r="G34" i="8"/>
  <c r="G35" i="8"/>
  <c r="G36" i="8"/>
  <c r="G38" i="8"/>
  <c r="G39" i="8"/>
  <c r="G40" i="8"/>
  <c r="D41" i="8"/>
  <c r="E41" i="8"/>
  <c r="F41" i="8"/>
  <c r="G25" i="4"/>
  <c r="G14" i="4"/>
  <c r="G15" i="4"/>
  <c r="G16" i="4"/>
  <c r="G18" i="4"/>
  <c r="G21" i="4"/>
  <c r="G23" i="4"/>
  <c r="G24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D40" i="4"/>
  <c r="G40" i="4" s="1"/>
  <c r="E40" i="4"/>
  <c r="F40" i="4"/>
  <c r="H35" i="18" l="1"/>
  <c r="G41" i="8"/>
  <c r="H41" i="10"/>
</calcChain>
</file>

<file path=xl/sharedStrings.xml><?xml version="1.0" encoding="utf-8"?>
<sst xmlns="http://schemas.openxmlformats.org/spreadsheetml/2006/main" count="486" uniqueCount="146">
  <si>
    <t>ISŠ Slavkov u Brna, příspěvková organizace</t>
  </si>
  <si>
    <t>65-42-M/01</t>
  </si>
  <si>
    <t>ŠVP - Hotelnictví a turismus</t>
  </si>
  <si>
    <t>Pořadí a název předmětu</t>
  </si>
  <si>
    <t>zkratka</t>
  </si>
  <si>
    <t>Počet týdenních vyučovacích hodin</t>
  </si>
  <si>
    <t>v ročnících</t>
  </si>
  <si>
    <t>celkem</t>
  </si>
  <si>
    <t>1.</t>
  </si>
  <si>
    <t>2.</t>
  </si>
  <si>
    <t>3.</t>
  </si>
  <si>
    <t>4.</t>
  </si>
  <si>
    <t>Český jazyk a literatura</t>
  </si>
  <si>
    <t>ČJL</t>
  </si>
  <si>
    <t>Anglický jazyk</t>
  </si>
  <si>
    <t>AJ</t>
  </si>
  <si>
    <t>Cizí jazyk (německý/ruský)</t>
  </si>
  <si>
    <t>NJ/RJ</t>
  </si>
  <si>
    <t>Základy společenských věd</t>
  </si>
  <si>
    <t>ZSV</t>
  </si>
  <si>
    <t>Dějepis</t>
  </si>
  <si>
    <t>DEJ</t>
  </si>
  <si>
    <t>Biologie a ekologie</t>
  </si>
  <si>
    <t>BIE</t>
  </si>
  <si>
    <t>Chemie</t>
  </si>
  <si>
    <t>CHE</t>
  </si>
  <si>
    <t>Fyzika</t>
  </si>
  <si>
    <t>FYZ</t>
  </si>
  <si>
    <t>Matematika</t>
  </si>
  <si>
    <t>MAT</t>
  </si>
  <si>
    <t>Tělesná výchova</t>
  </si>
  <si>
    <t>TEV</t>
  </si>
  <si>
    <t>Informatika</t>
  </si>
  <si>
    <t>ITE</t>
  </si>
  <si>
    <t>Ekonomika</t>
  </si>
  <si>
    <t>EKO</t>
  </si>
  <si>
    <t>Právní nauka</t>
  </si>
  <si>
    <t>PRN</t>
  </si>
  <si>
    <t>Účetnictví</t>
  </si>
  <si>
    <t>UCE</t>
  </si>
  <si>
    <t>Technologie přípravy pokrmů</t>
  </si>
  <si>
    <t>TPP</t>
  </si>
  <si>
    <t>Stolničení</t>
  </si>
  <si>
    <t>STO</t>
  </si>
  <si>
    <t>Potraviny a výživa</t>
  </si>
  <si>
    <t>POV</t>
  </si>
  <si>
    <t>Hotelový provoz</t>
  </si>
  <si>
    <t>HTP</t>
  </si>
  <si>
    <t>Zeměpis cestovního ruchu</t>
  </si>
  <si>
    <t>ZCR</t>
  </si>
  <si>
    <t>Cestovní ruch</t>
  </si>
  <si>
    <t>CER</t>
  </si>
  <si>
    <t>Obchodní korespondence</t>
  </si>
  <si>
    <t>OKR</t>
  </si>
  <si>
    <t>Marketing a management</t>
  </si>
  <si>
    <t>MMG</t>
  </si>
  <si>
    <t>Žákovský projekt</t>
  </si>
  <si>
    <t>ŽP</t>
  </si>
  <si>
    <t>Učební praxe</t>
  </si>
  <si>
    <t>PRX</t>
  </si>
  <si>
    <t>Celkem</t>
  </si>
  <si>
    <t>ŠVP 2022-HT  … 1. ročník</t>
  </si>
  <si>
    <t>ŠVP 2018-HT      2. - 4. ročník</t>
  </si>
  <si>
    <t>64-41-L/51</t>
  </si>
  <si>
    <t>ŠVP - Podnikání</t>
  </si>
  <si>
    <t>Ekonomika podniku</t>
  </si>
  <si>
    <t>EPO</t>
  </si>
  <si>
    <t>Daně a daňová soustava</t>
  </si>
  <si>
    <t>DAS</t>
  </si>
  <si>
    <t>Písemná a elektronická komunikace</t>
  </si>
  <si>
    <t>PEK</t>
  </si>
  <si>
    <t>Psychologie</t>
  </si>
  <si>
    <t>PSY</t>
  </si>
  <si>
    <t>;</t>
  </si>
  <si>
    <t>ŠVP 2022-PO … 1. ročník</t>
  </si>
  <si>
    <t>ŠVP 2019-PO … 2. ročník</t>
  </si>
  <si>
    <t>23-68-H/01</t>
  </si>
  <si>
    <t>ŠVP - Automechanik</t>
  </si>
  <si>
    <t>Všeobecně vzdělávací předměty</t>
  </si>
  <si>
    <t>Občanská nauka</t>
  </si>
  <si>
    <t>OBN</t>
  </si>
  <si>
    <t>Odborné předměty</t>
  </si>
  <si>
    <t>Základy ekonomiky</t>
  </si>
  <si>
    <t>ZEKO</t>
  </si>
  <si>
    <t>Základy strojírenství</t>
  </si>
  <si>
    <t>ZST</t>
  </si>
  <si>
    <t>Elektrotechnické zařízení</t>
  </si>
  <si>
    <t>ELZ</t>
  </si>
  <si>
    <t>Automobily</t>
  </si>
  <si>
    <t>AUT</t>
  </si>
  <si>
    <t>Opravárenství a diagnostika</t>
  </si>
  <si>
    <t>ODG</t>
  </si>
  <si>
    <t>Řízení motorových vozidel</t>
  </si>
  <si>
    <t>ŘMV</t>
  </si>
  <si>
    <t>Odborný výcvik</t>
  </si>
  <si>
    <t>OV</t>
  </si>
  <si>
    <t>ŠVP 2022-AU,AUN   1. ročník</t>
  </si>
  <si>
    <t>ŠVP 2018-AU,AUN   2. a 3. ročník</t>
  </si>
  <si>
    <t>65-51-H/01</t>
  </si>
  <si>
    <t>ŠVP - Kuchař - číšník</t>
  </si>
  <si>
    <t>Německý jazyk</t>
  </si>
  <si>
    <t>NJ</t>
  </si>
  <si>
    <t>Základy podnikání</t>
  </si>
  <si>
    <t>ZPO</t>
  </si>
  <si>
    <t>Společenská výchova</t>
  </si>
  <si>
    <t>SPV</t>
  </si>
  <si>
    <t>Administrativa</t>
  </si>
  <si>
    <t>ADM</t>
  </si>
  <si>
    <t>ŠVP 2022-KČ  1.ročník</t>
  </si>
  <si>
    <t>učební plán bez změn</t>
  </si>
  <si>
    <t>ŠVP 2018-KČ  2. a 3. ročník</t>
  </si>
  <si>
    <t>33-56-H/01</t>
  </si>
  <si>
    <t>ŠVP - Truhlář</t>
  </si>
  <si>
    <t>Konstrukční příprava</t>
  </si>
  <si>
    <t>KP</t>
  </si>
  <si>
    <t>Materiály</t>
  </si>
  <si>
    <t>MTR</t>
  </si>
  <si>
    <t>Výrobní zařízení</t>
  </si>
  <si>
    <t>VYZ</t>
  </si>
  <si>
    <t>Technologie</t>
  </si>
  <si>
    <t>TCH</t>
  </si>
  <si>
    <t>Stavební truhlářství</t>
  </si>
  <si>
    <t>ST</t>
  </si>
  <si>
    <t>ŠVP 2022-TRVN  1.ročník</t>
  </si>
  <si>
    <t>ŠVP 2018-TRVN  2. a 3. ročník</t>
  </si>
  <si>
    <t>29-54-H/01</t>
  </si>
  <si>
    <t>ŠVP - Cukrář</t>
  </si>
  <si>
    <t>Suroviny</t>
  </si>
  <si>
    <t>SUR</t>
  </si>
  <si>
    <t>TECH</t>
  </si>
  <si>
    <t>Stroje a zařizení</t>
  </si>
  <si>
    <t>SAZ</t>
  </si>
  <si>
    <t>Odborné kreslení</t>
  </si>
  <si>
    <t>ODK</t>
  </si>
  <si>
    <t>ŠVP 2022-CU  1.ročník</t>
  </si>
  <si>
    <t>ŠVP 2018-CU  2. a 3. ročník</t>
  </si>
  <si>
    <t>68-43-M/01</t>
  </si>
  <si>
    <t>ŠVP - Veřejnosprávní činnost</t>
  </si>
  <si>
    <t>Veřejná správa</t>
  </si>
  <si>
    <t>VSP</t>
  </si>
  <si>
    <t>Praxe</t>
  </si>
  <si>
    <t>Zeměpis</t>
  </si>
  <si>
    <t>ZEM</t>
  </si>
  <si>
    <t>Aplikovaná psychologie</t>
  </si>
  <si>
    <t>APSY</t>
  </si>
  <si>
    <t>ŠVP 2023-VČ  … 1. ročník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</si>
</sst>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charset val="238"/>
    </font>
    <font>
      <b/>
      <sz val="10"/>
      <name val="Arial"/>
      <family val="2"/>
      <charset val="238"/>
    </font>
    <font>
      <sz val="8"/>
      <name val="Arial"/>
      <charset val="238"/>
    </font>
    <font>
      <b/>
      <sz val="18"/>
      <name val="Arial"/>
      <family val="2"/>
      <charset val="238"/>
    </font>
    <font>
      <sz val="14"/>
      <name val="Bookman Old Style"/>
      <family val="1"/>
      <charset val="238"/>
    </font>
    <font>
      <i/>
      <sz val="14"/>
      <name val="Bookman Old Style"/>
      <family val="1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4" xfId="0" applyBorder="1"/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1" fillId="0" borderId="12" xfId="0" applyFont="1" applyBorder="1"/>
    <xf numFmtId="0" fontId="1" fillId="0" borderId="1" xfId="0" applyFont="1" applyBorder="1"/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0" fillId="2" borderId="1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1" fillId="0" borderId="0" xfId="0" applyFont="1"/>
    <xf numFmtId="0" fontId="1" fillId="0" borderId="19" xfId="0" applyFont="1" applyBorder="1" applyAlignment="1">
      <alignment horizontal="center"/>
    </xf>
    <xf numFmtId="0" fontId="0" fillId="4" borderId="13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0" fillId="4" borderId="0" xfId="0" applyFill="1"/>
    <xf numFmtId="0" fontId="1" fillId="4" borderId="0" xfId="0" applyFont="1" applyFill="1"/>
    <xf numFmtId="0" fontId="1" fillId="4" borderId="10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8" fillId="0" borderId="1" xfId="0" applyFont="1" applyBorder="1"/>
    <xf numFmtId="0" fontId="6" fillId="0" borderId="5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3" xfId="0" applyFont="1" applyBorder="1"/>
    <xf numFmtId="0" fontId="8" fillId="0" borderId="15" xfId="0" applyFont="1" applyBorder="1"/>
    <xf numFmtId="0" fontId="0" fillId="5" borderId="5" xfId="0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1" fillId="6" borderId="20" xfId="0" applyFont="1" applyFill="1" applyBorder="1" applyAlignment="1">
      <alignment horizontal="center"/>
    </xf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6" fillId="0" borderId="0" xfId="0" applyFont="1"/>
    <xf numFmtId="0" fontId="1" fillId="0" borderId="0" xfId="0" applyFont="1" applyAlignment="1">
      <alignment horizontal="center"/>
    </xf>
    <xf numFmtId="0" fontId="1" fillId="4" borderId="0" xfId="0" applyFont="1" applyFill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8" fillId="0" borderId="0" xfId="0" applyFont="1"/>
    <xf numFmtId="0" fontId="0" fillId="6" borderId="15" xfId="0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1" fillId="6" borderId="22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0" fillId="0" borderId="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</cellXfs>
  <cellStyles count="1">
    <cellStyle name="Normální" xfId="0" builtinId="0"/>
  </cellStyles>
  <dxfs count="29">
    <dxf>
      <fill>
        <patternFill>
          <bgColor indexed="31"/>
        </patternFill>
      </fill>
    </dxf>
    <dxf>
      <fill>
        <patternFill>
          <bgColor indexed="31"/>
        </patternFill>
      </fill>
    </dxf>
    <dxf>
      <font>
        <b val="0"/>
        <i val="0"/>
        <condense val="0"/>
        <extend val="0"/>
        <color indexed="9"/>
      </font>
    </dxf>
    <dxf>
      <fill>
        <patternFill>
          <bgColor indexed="31"/>
        </patternFill>
      </fill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ill>
        <patternFill>
          <bgColor indexed="31"/>
        </patternFill>
      </fill>
    </dxf>
    <dxf>
      <font>
        <b val="0"/>
        <i val="0"/>
        <condense val="0"/>
        <extend val="0"/>
        <color indexed="9"/>
      </font>
    </dxf>
    <dxf>
      <fill>
        <patternFill>
          <bgColor indexed="31"/>
        </patternFill>
      </fill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ill>
        <patternFill>
          <bgColor indexed="31"/>
        </patternFill>
      </fill>
    </dxf>
    <dxf>
      <font>
        <b val="0"/>
        <i val="0"/>
        <condense val="0"/>
        <extend val="0"/>
        <color indexed="9"/>
      </font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ont>
        <b val="0"/>
        <i val="0"/>
        <condense val="0"/>
        <extend val="0"/>
        <color indexed="9"/>
      </font>
    </dxf>
    <dxf>
      <fill>
        <patternFill>
          <bgColor indexed="31"/>
        </patternFill>
      </fill>
    </dxf>
    <dxf>
      <font>
        <b val="0"/>
        <i val="0"/>
        <condense val="0"/>
        <extend val="0"/>
        <color indexed="9"/>
      </font>
    </dxf>
    <dxf>
      <fill>
        <patternFill>
          <bgColor indexed="31"/>
        </patternFill>
      </fill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ill>
        <patternFill>
          <bgColor indexed="31"/>
        </patternFill>
      </fill>
    </dxf>
    <dxf>
      <font>
        <b val="0"/>
        <i val="0"/>
        <condense val="0"/>
        <extend val="0"/>
        <color indexed="9"/>
      </font>
    </dxf>
    <dxf>
      <fill>
        <patternFill>
          <bgColor indexed="31"/>
        </patternFill>
      </fill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ill>
        <patternFill>
          <bgColor indexed="31"/>
        </patternFill>
      </fill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927100</xdr:colOff>
      <xdr:row>3</xdr:row>
      <xdr:rowOff>177800</xdr:rowOff>
    </xdr:to>
    <xdr:pic>
      <xdr:nvPicPr>
        <xdr:cNvPr id="10352" name="Picture 1" descr="logo budova">
          <a:extLst>
            <a:ext uri="{FF2B5EF4-FFF2-40B4-BE49-F238E27FC236}">
              <a16:creationId xmlns:a16="http://schemas.microsoft.com/office/drawing/2014/main" id="{F2AB276D-DAA8-E647-B6E1-56A82C402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70000" cy="86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25400</xdr:colOff>
      <xdr:row>13</xdr:row>
      <xdr:rowOff>38100</xdr:rowOff>
    </xdr:from>
    <xdr:to>
      <xdr:col>16</xdr:col>
      <xdr:colOff>635000</xdr:colOff>
      <xdr:row>39</xdr:row>
      <xdr:rowOff>139700</xdr:rowOff>
    </xdr:to>
    <xdr:cxnSp macro="">
      <xdr:nvCxnSpPr>
        <xdr:cNvPr id="3" name="Přímá spojnice 2">
          <a:extLst>
            <a:ext uri="{FF2B5EF4-FFF2-40B4-BE49-F238E27FC236}">
              <a16:creationId xmlns:a16="http://schemas.microsoft.com/office/drawing/2014/main" id="{D80953EB-C435-5841-92BB-98B33A7E9595}"/>
            </a:ext>
          </a:extLst>
        </xdr:cNvPr>
        <xdr:cNvCxnSpPr/>
      </xdr:nvCxnSpPr>
      <xdr:spPr>
        <a:xfrm flipH="1">
          <a:off x="11836400" y="2527300"/>
          <a:ext cx="609600" cy="43942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927100</xdr:colOff>
      <xdr:row>3</xdr:row>
      <xdr:rowOff>177800</xdr:rowOff>
    </xdr:to>
    <xdr:pic>
      <xdr:nvPicPr>
        <xdr:cNvPr id="15443" name="Picture 2" descr="logo budova">
          <a:extLst>
            <a:ext uri="{FF2B5EF4-FFF2-40B4-BE49-F238E27FC236}">
              <a16:creationId xmlns:a16="http://schemas.microsoft.com/office/drawing/2014/main" id="{60FFBDD6-7574-B34F-B056-7472B5979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70000" cy="86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50800</xdr:rowOff>
    </xdr:from>
    <xdr:to>
      <xdr:col>1</xdr:col>
      <xdr:colOff>965200</xdr:colOff>
      <xdr:row>4</xdr:row>
      <xdr:rowOff>12700</xdr:rowOff>
    </xdr:to>
    <xdr:pic>
      <xdr:nvPicPr>
        <xdr:cNvPr id="8304" name="Picture 1" descr="logo budova">
          <a:extLst>
            <a:ext uri="{FF2B5EF4-FFF2-40B4-BE49-F238E27FC236}">
              <a16:creationId xmlns:a16="http://schemas.microsoft.com/office/drawing/2014/main" id="{9C1122E8-CEC2-F24A-8656-E49C2DC9E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0800"/>
          <a:ext cx="12700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660400</xdr:colOff>
      <xdr:row>13</xdr:row>
      <xdr:rowOff>0</xdr:rowOff>
    </xdr:from>
    <xdr:to>
      <xdr:col>12</xdr:col>
      <xdr:colOff>0</xdr:colOff>
      <xdr:row>40</xdr:row>
      <xdr:rowOff>12700</xdr:rowOff>
    </xdr:to>
    <xdr:cxnSp macro="">
      <xdr:nvCxnSpPr>
        <xdr:cNvPr id="3" name="Přímá spojnice 2">
          <a:extLst>
            <a:ext uri="{FF2B5EF4-FFF2-40B4-BE49-F238E27FC236}">
              <a16:creationId xmlns:a16="http://schemas.microsoft.com/office/drawing/2014/main" id="{C2553D25-BF5C-3E48-9573-8DEA78196549}"/>
            </a:ext>
          </a:extLst>
        </xdr:cNvPr>
        <xdr:cNvCxnSpPr/>
      </xdr:nvCxnSpPr>
      <xdr:spPr>
        <a:xfrm>
          <a:off x="10807700" y="2489200"/>
          <a:ext cx="685800" cy="44831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927100</xdr:colOff>
      <xdr:row>3</xdr:row>
      <xdr:rowOff>177800</xdr:rowOff>
    </xdr:to>
    <xdr:pic>
      <xdr:nvPicPr>
        <xdr:cNvPr id="6256" name="Picture 1" descr="logo budova">
          <a:extLst>
            <a:ext uri="{FF2B5EF4-FFF2-40B4-BE49-F238E27FC236}">
              <a16:creationId xmlns:a16="http://schemas.microsoft.com/office/drawing/2014/main" id="{732A3259-9F58-ED4B-80D9-84EFF4BC0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70000" cy="86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927100</xdr:colOff>
      <xdr:row>3</xdr:row>
      <xdr:rowOff>177800</xdr:rowOff>
    </xdr:to>
    <xdr:pic>
      <xdr:nvPicPr>
        <xdr:cNvPr id="14446" name="Picture 1" descr="logo budova">
          <a:extLst>
            <a:ext uri="{FF2B5EF4-FFF2-40B4-BE49-F238E27FC236}">
              <a16:creationId xmlns:a16="http://schemas.microsoft.com/office/drawing/2014/main" id="{C30B5C48-FD9F-6341-89D5-40459824E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70000" cy="86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914400</xdr:colOff>
      <xdr:row>4</xdr:row>
      <xdr:rowOff>0</xdr:rowOff>
    </xdr:to>
    <xdr:pic>
      <xdr:nvPicPr>
        <xdr:cNvPr id="17438" name="Picture 1" descr="logo budova">
          <a:extLst>
            <a:ext uri="{FF2B5EF4-FFF2-40B4-BE49-F238E27FC236}">
              <a16:creationId xmlns:a16="http://schemas.microsoft.com/office/drawing/2014/main" id="{FB1AE190-83F8-7A4B-A219-EFAB58F5F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970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927100</xdr:colOff>
      <xdr:row>3</xdr:row>
      <xdr:rowOff>139700</xdr:rowOff>
    </xdr:to>
    <xdr:pic>
      <xdr:nvPicPr>
        <xdr:cNvPr id="2" name="Picture 1" descr="logo budova">
          <a:extLst>
            <a:ext uri="{FF2B5EF4-FFF2-40B4-BE49-F238E27FC236}">
              <a16:creationId xmlns:a16="http://schemas.microsoft.com/office/drawing/2014/main" id="{F42B4C0A-E89E-4769-B3CD-D6B9E16CF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22375" cy="835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4"/>
  <sheetViews>
    <sheetView topLeftCell="A19" workbookViewId="0">
      <selection activeCell="B43" sqref="B43"/>
    </sheetView>
  </sheetViews>
  <sheetFormatPr defaultColWidth="11.5703125" defaultRowHeight="12.75" x14ac:dyDescent="0.2"/>
  <cols>
    <col min="1" max="1" width="4.42578125" style="1" customWidth="1"/>
    <col min="2" max="2" width="27.28515625" customWidth="1"/>
    <col min="3" max="3" width="7.7109375" customWidth="1"/>
    <col min="4" max="7" width="6.7109375" customWidth="1"/>
    <col min="8" max="8" width="8.42578125" customWidth="1"/>
    <col min="9" max="9" width="6.28515625" customWidth="1"/>
    <col min="10" max="10" width="6.7109375" customWidth="1"/>
    <col min="11" max="11" width="4.28515625" customWidth="1"/>
    <col min="12" max="13" width="8.7109375" customWidth="1"/>
    <col min="14" max="14" width="4" customWidth="1"/>
    <col min="15" max="15" width="32.140625" customWidth="1"/>
    <col min="16" max="256" width="8.7109375" customWidth="1"/>
  </cols>
  <sheetData>
    <row r="1" spans="1:21" ht="18.75" x14ac:dyDescent="0.3">
      <c r="B1" s="98" t="s">
        <v>0</v>
      </c>
      <c r="C1" s="98"/>
      <c r="D1" s="98"/>
      <c r="E1" s="98"/>
      <c r="F1" s="98"/>
      <c r="G1" s="98"/>
      <c r="H1" s="98"/>
      <c r="I1" s="98"/>
      <c r="J1" s="98"/>
      <c r="K1" s="98"/>
    </row>
    <row r="2" spans="1:21" ht="18" x14ac:dyDescent="0.25">
      <c r="B2" s="29"/>
      <c r="C2" s="29"/>
      <c r="D2" s="29"/>
      <c r="E2" s="29"/>
      <c r="F2" s="29"/>
      <c r="G2" s="29"/>
      <c r="H2" s="29"/>
    </row>
    <row r="3" spans="1:21" ht="18" x14ac:dyDescent="0.25">
      <c r="B3" s="29"/>
      <c r="C3" s="29"/>
      <c r="D3" s="29"/>
      <c r="E3" s="29"/>
      <c r="F3" s="29"/>
      <c r="G3" s="29"/>
      <c r="H3" s="29"/>
    </row>
    <row r="4" spans="1:21" ht="18" x14ac:dyDescent="0.25">
      <c r="B4" s="29"/>
      <c r="C4" s="29"/>
      <c r="D4" s="29"/>
      <c r="E4" s="29"/>
      <c r="F4" s="29"/>
      <c r="G4" s="29"/>
      <c r="H4" s="29"/>
    </row>
    <row r="5" spans="1:21" ht="18" x14ac:dyDescent="0.25">
      <c r="B5" s="29"/>
      <c r="C5" s="29"/>
      <c r="D5" s="29"/>
      <c r="E5" s="29"/>
      <c r="F5" s="29"/>
      <c r="G5" s="29"/>
      <c r="H5" s="29"/>
    </row>
    <row r="6" spans="1:21" ht="13.15" customHeight="1" x14ac:dyDescent="0.2">
      <c r="B6" s="108" t="s">
        <v>1</v>
      </c>
      <c r="C6" s="109" t="s">
        <v>2</v>
      </c>
      <c r="D6" s="109"/>
      <c r="E6" s="109"/>
      <c r="F6" s="109"/>
      <c r="G6" s="109"/>
      <c r="H6" s="109"/>
    </row>
    <row r="7" spans="1:21" ht="13.15" customHeight="1" x14ac:dyDescent="0.2">
      <c r="B7" s="108"/>
      <c r="C7" s="109"/>
      <c r="D7" s="109"/>
      <c r="E7" s="109"/>
      <c r="F7" s="109"/>
      <c r="G7" s="109"/>
      <c r="H7" s="109"/>
    </row>
    <row r="8" spans="1:21" ht="13.15" customHeight="1" x14ac:dyDescent="0.2">
      <c r="B8" s="108"/>
      <c r="C8" s="109"/>
      <c r="D8" s="109"/>
      <c r="E8" s="109"/>
      <c r="F8" s="109"/>
      <c r="G8" s="109"/>
      <c r="H8" s="109"/>
    </row>
    <row r="9" spans="1:21" ht="13.15" customHeight="1" x14ac:dyDescent="0.2">
      <c r="B9" s="108"/>
      <c r="C9" s="109"/>
      <c r="D9" s="109"/>
      <c r="E9" s="109"/>
      <c r="F9" s="109"/>
      <c r="G9" s="109"/>
      <c r="H9" s="109"/>
    </row>
    <row r="10" spans="1:21" ht="13.5" thickBot="1" x14ac:dyDescent="0.25">
      <c r="N10" s="1"/>
    </row>
    <row r="11" spans="1:21" x14ac:dyDescent="0.2">
      <c r="A11" s="99" t="s">
        <v>3</v>
      </c>
      <c r="B11" s="100"/>
      <c r="C11" s="105" t="s">
        <v>4</v>
      </c>
      <c r="D11" s="88" t="s">
        <v>5</v>
      </c>
      <c r="E11" s="89"/>
      <c r="F11" s="89"/>
      <c r="G11" s="89"/>
      <c r="H11" s="90"/>
      <c r="J11" s="74"/>
      <c r="K11" s="74"/>
      <c r="N11" s="99" t="s">
        <v>3</v>
      </c>
      <c r="O11" s="100"/>
      <c r="P11" s="105" t="s">
        <v>4</v>
      </c>
      <c r="Q11" s="88" t="s">
        <v>5</v>
      </c>
      <c r="R11" s="89"/>
      <c r="S11" s="89"/>
      <c r="T11" s="89"/>
      <c r="U11" s="90"/>
    </row>
    <row r="12" spans="1:21" x14ac:dyDescent="0.2">
      <c r="A12" s="101"/>
      <c r="B12" s="102"/>
      <c r="C12" s="106"/>
      <c r="D12" s="91" t="s">
        <v>6</v>
      </c>
      <c r="E12" s="92"/>
      <c r="F12" s="92"/>
      <c r="G12" s="92"/>
      <c r="H12" s="93" t="s">
        <v>7</v>
      </c>
      <c r="J12" s="74"/>
      <c r="K12" s="74"/>
      <c r="N12" s="101"/>
      <c r="O12" s="102"/>
      <c r="P12" s="106"/>
      <c r="Q12" s="91" t="s">
        <v>6</v>
      </c>
      <c r="R12" s="92"/>
      <c r="S12" s="92"/>
      <c r="T12" s="92"/>
      <c r="U12" s="93" t="s">
        <v>7</v>
      </c>
    </row>
    <row r="13" spans="1:21" ht="13.5" thickBot="1" x14ac:dyDescent="0.25">
      <c r="A13" s="103"/>
      <c r="B13" s="104"/>
      <c r="C13" s="107"/>
      <c r="D13" s="18" t="s">
        <v>8</v>
      </c>
      <c r="E13" s="19" t="s">
        <v>9</v>
      </c>
      <c r="F13" s="19" t="s">
        <v>10</v>
      </c>
      <c r="G13" s="19" t="s">
        <v>11</v>
      </c>
      <c r="H13" s="94"/>
      <c r="J13" s="74"/>
      <c r="K13" s="74"/>
      <c r="N13" s="103"/>
      <c r="O13" s="104"/>
      <c r="P13" s="107"/>
      <c r="Q13" s="18" t="s">
        <v>8</v>
      </c>
      <c r="R13" s="19" t="s">
        <v>9</v>
      </c>
      <c r="S13" s="19" t="s">
        <v>10</v>
      </c>
      <c r="T13" s="19" t="s">
        <v>11</v>
      </c>
      <c r="U13" s="94"/>
    </row>
    <row r="14" spans="1:21" x14ac:dyDescent="0.2">
      <c r="A14" s="13"/>
      <c r="B14" s="23"/>
      <c r="C14" s="14"/>
      <c r="D14" s="15"/>
      <c r="E14" s="16"/>
      <c r="F14" s="16"/>
      <c r="G14" s="16"/>
      <c r="H14" s="17">
        <f>D14+E14+G14</f>
        <v>0</v>
      </c>
      <c r="J14" s="1"/>
      <c r="K14" s="34"/>
      <c r="N14" s="13"/>
      <c r="O14" s="23"/>
      <c r="P14" s="14"/>
      <c r="Q14" s="15"/>
      <c r="R14" s="16"/>
      <c r="S14" s="16"/>
      <c r="T14" s="16"/>
      <c r="U14" s="17">
        <f>Q14+R14+T14</f>
        <v>0</v>
      </c>
    </row>
    <row r="15" spans="1:21" x14ac:dyDescent="0.2">
      <c r="A15" s="4">
        <v>1</v>
      </c>
      <c r="B15" s="3" t="s">
        <v>12</v>
      </c>
      <c r="C15" s="8" t="s">
        <v>13</v>
      </c>
      <c r="D15" s="7">
        <v>3</v>
      </c>
      <c r="E15" s="2">
        <v>3</v>
      </c>
      <c r="F15" s="62">
        <v>4</v>
      </c>
      <c r="G15" s="62">
        <v>4</v>
      </c>
      <c r="H15" s="5">
        <f t="shared" ref="H15:H27" si="0">D15+E15+G15+F15</f>
        <v>14</v>
      </c>
      <c r="J15" s="1"/>
      <c r="N15" s="4">
        <v>1</v>
      </c>
      <c r="O15" s="3" t="s">
        <v>12</v>
      </c>
      <c r="P15" s="8" t="s">
        <v>13</v>
      </c>
      <c r="Q15" s="7">
        <v>3</v>
      </c>
      <c r="R15" s="2">
        <v>3</v>
      </c>
      <c r="S15" s="2">
        <v>3</v>
      </c>
      <c r="T15" s="2">
        <v>3</v>
      </c>
      <c r="U15" s="5">
        <f t="shared" ref="U15:U37" si="1">Q15+R15+T15+S15</f>
        <v>12</v>
      </c>
    </row>
    <row r="16" spans="1:21" x14ac:dyDescent="0.2">
      <c r="A16" s="4">
        <f>A15+1</f>
        <v>2</v>
      </c>
      <c r="B16" s="3" t="s">
        <v>14</v>
      </c>
      <c r="C16" s="8" t="s">
        <v>15</v>
      </c>
      <c r="D16" s="7">
        <v>4</v>
      </c>
      <c r="E16" s="2">
        <v>4</v>
      </c>
      <c r="F16" s="2">
        <v>4</v>
      </c>
      <c r="G16" s="62">
        <v>5</v>
      </c>
      <c r="H16" s="5">
        <f t="shared" si="0"/>
        <v>17</v>
      </c>
      <c r="J16" s="1"/>
      <c r="N16" s="4">
        <f>N15+1</f>
        <v>2</v>
      </c>
      <c r="O16" s="3" t="s">
        <v>14</v>
      </c>
      <c r="P16" s="8" t="s">
        <v>15</v>
      </c>
      <c r="Q16" s="7">
        <v>4</v>
      </c>
      <c r="R16" s="2">
        <v>4</v>
      </c>
      <c r="S16" s="2">
        <v>4</v>
      </c>
      <c r="T16" s="2">
        <v>4</v>
      </c>
      <c r="U16" s="5">
        <f t="shared" si="1"/>
        <v>16</v>
      </c>
    </row>
    <row r="17" spans="1:21" x14ac:dyDescent="0.2">
      <c r="A17" s="4">
        <f t="shared" ref="A17:A40" si="2">A16+1</f>
        <v>3</v>
      </c>
      <c r="B17" s="3" t="s">
        <v>16</v>
      </c>
      <c r="C17" s="8" t="s">
        <v>17</v>
      </c>
      <c r="D17" s="7">
        <v>3</v>
      </c>
      <c r="E17" s="2">
        <v>3</v>
      </c>
      <c r="F17" s="2">
        <v>3</v>
      </c>
      <c r="G17" s="62">
        <v>4</v>
      </c>
      <c r="H17" s="5">
        <f t="shared" si="0"/>
        <v>13</v>
      </c>
      <c r="J17" s="1"/>
      <c r="N17" s="4">
        <f t="shared" ref="N17:N40" si="3">N16+1</f>
        <v>3</v>
      </c>
      <c r="O17" s="3" t="s">
        <v>16</v>
      </c>
      <c r="P17" s="8" t="s">
        <v>17</v>
      </c>
      <c r="Q17" s="7">
        <v>3</v>
      </c>
      <c r="R17" s="2">
        <v>3</v>
      </c>
      <c r="S17" s="2">
        <v>3</v>
      </c>
      <c r="T17" s="2">
        <v>3</v>
      </c>
      <c r="U17" s="5">
        <f t="shared" si="1"/>
        <v>12</v>
      </c>
    </row>
    <row r="18" spans="1:21" x14ac:dyDescent="0.2">
      <c r="A18" s="4">
        <f t="shared" si="2"/>
        <v>4</v>
      </c>
      <c r="B18" s="3" t="s">
        <v>18</v>
      </c>
      <c r="C18" s="8" t="s">
        <v>19</v>
      </c>
      <c r="D18" s="7">
        <v>1</v>
      </c>
      <c r="E18" s="2">
        <v>1</v>
      </c>
      <c r="F18" s="2">
        <v>1</v>
      </c>
      <c r="G18" s="2">
        <v>1</v>
      </c>
      <c r="H18" s="5">
        <f t="shared" si="0"/>
        <v>4</v>
      </c>
      <c r="J18" s="1"/>
      <c r="N18" s="4">
        <f t="shared" si="3"/>
        <v>4</v>
      </c>
      <c r="O18" s="3" t="s">
        <v>18</v>
      </c>
      <c r="P18" s="8" t="s">
        <v>19</v>
      </c>
      <c r="Q18" s="7">
        <v>1</v>
      </c>
      <c r="R18" s="2">
        <v>1</v>
      </c>
      <c r="S18" s="2">
        <v>1</v>
      </c>
      <c r="T18" s="2">
        <v>1</v>
      </c>
      <c r="U18" s="5">
        <f t="shared" si="1"/>
        <v>4</v>
      </c>
    </row>
    <row r="19" spans="1:21" x14ac:dyDescent="0.2">
      <c r="A19" s="4">
        <f t="shared" si="2"/>
        <v>5</v>
      </c>
      <c r="B19" s="3" t="s">
        <v>20</v>
      </c>
      <c r="C19" s="8" t="s">
        <v>21</v>
      </c>
      <c r="D19" s="7">
        <v>2</v>
      </c>
      <c r="E19" s="62"/>
      <c r="F19" s="2"/>
      <c r="G19" s="2"/>
      <c r="H19" s="5">
        <f t="shared" si="0"/>
        <v>2</v>
      </c>
      <c r="J19" s="1"/>
      <c r="N19" s="4">
        <f t="shared" si="3"/>
        <v>5</v>
      </c>
      <c r="O19" s="3" t="s">
        <v>20</v>
      </c>
      <c r="P19" s="8" t="s">
        <v>21</v>
      </c>
      <c r="Q19" s="7">
        <v>2</v>
      </c>
      <c r="R19" s="62"/>
      <c r="S19" s="2"/>
      <c r="T19" s="2"/>
      <c r="U19" s="5">
        <f t="shared" si="1"/>
        <v>2</v>
      </c>
    </row>
    <row r="20" spans="1:21" x14ac:dyDescent="0.2">
      <c r="A20" s="4">
        <f t="shared" si="2"/>
        <v>6</v>
      </c>
      <c r="B20" s="3" t="s">
        <v>22</v>
      </c>
      <c r="C20" s="8" t="s">
        <v>23</v>
      </c>
      <c r="D20" s="7"/>
      <c r="E20" s="2">
        <v>1</v>
      </c>
      <c r="F20" s="2"/>
      <c r="G20" s="2"/>
      <c r="H20" s="5">
        <f t="shared" si="0"/>
        <v>1</v>
      </c>
      <c r="J20" s="1"/>
      <c r="N20" s="4">
        <f t="shared" si="3"/>
        <v>6</v>
      </c>
      <c r="O20" s="3" t="s">
        <v>22</v>
      </c>
      <c r="P20" s="8" t="s">
        <v>23</v>
      </c>
      <c r="Q20" s="7"/>
      <c r="R20" s="2">
        <v>1</v>
      </c>
      <c r="S20" s="2"/>
      <c r="T20" s="2"/>
      <c r="U20" s="5">
        <f t="shared" si="1"/>
        <v>1</v>
      </c>
    </row>
    <row r="21" spans="1:21" x14ac:dyDescent="0.2">
      <c r="A21" s="4">
        <f t="shared" si="2"/>
        <v>7</v>
      </c>
      <c r="B21" s="3" t="s">
        <v>24</v>
      </c>
      <c r="C21" s="8" t="s">
        <v>25</v>
      </c>
      <c r="D21" s="7">
        <v>1</v>
      </c>
      <c r="E21" s="2"/>
      <c r="F21" s="2"/>
      <c r="G21" s="2"/>
      <c r="H21" s="5">
        <f t="shared" si="0"/>
        <v>1</v>
      </c>
      <c r="J21" s="1"/>
      <c r="N21" s="4">
        <f t="shared" si="3"/>
        <v>7</v>
      </c>
      <c r="O21" s="3" t="s">
        <v>24</v>
      </c>
      <c r="P21" s="8" t="s">
        <v>25</v>
      </c>
      <c r="Q21" s="7">
        <v>1</v>
      </c>
      <c r="R21" s="2"/>
      <c r="S21" s="2"/>
      <c r="T21" s="2"/>
      <c r="U21" s="5">
        <f t="shared" si="1"/>
        <v>1</v>
      </c>
    </row>
    <row r="22" spans="1:21" x14ac:dyDescent="0.2">
      <c r="A22" s="4">
        <f t="shared" si="2"/>
        <v>8</v>
      </c>
      <c r="B22" s="3" t="s">
        <v>26</v>
      </c>
      <c r="C22" s="8" t="s">
        <v>27</v>
      </c>
      <c r="D22" s="58">
        <v>1</v>
      </c>
      <c r="E22" s="2"/>
      <c r="F22" s="2"/>
      <c r="G22" s="2"/>
      <c r="H22" s="5">
        <f t="shared" si="0"/>
        <v>1</v>
      </c>
      <c r="J22" s="1"/>
      <c r="N22" s="4">
        <f t="shared" si="3"/>
        <v>8</v>
      </c>
      <c r="O22" s="3" t="s">
        <v>26</v>
      </c>
      <c r="P22" s="8" t="s">
        <v>27</v>
      </c>
      <c r="Q22" s="58">
        <v>1</v>
      </c>
      <c r="R22" s="2"/>
      <c r="S22" s="2"/>
      <c r="T22" s="2"/>
      <c r="U22" s="5">
        <f t="shared" si="1"/>
        <v>1</v>
      </c>
    </row>
    <row r="23" spans="1:21" x14ac:dyDescent="0.2">
      <c r="A23" s="4">
        <f t="shared" si="2"/>
        <v>9</v>
      </c>
      <c r="B23" s="3" t="s">
        <v>28</v>
      </c>
      <c r="C23" s="8" t="s">
        <v>29</v>
      </c>
      <c r="D23" s="7">
        <v>3</v>
      </c>
      <c r="E23" s="2">
        <v>2</v>
      </c>
      <c r="F23" s="2">
        <v>2</v>
      </c>
      <c r="G23" s="2">
        <v>3</v>
      </c>
      <c r="H23" s="5">
        <f t="shared" si="0"/>
        <v>10</v>
      </c>
      <c r="J23" s="1"/>
      <c r="N23" s="4">
        <f t="shared" si="3"/>
        <v>9</v>
      </c>
      <c r="O23" s="3" t="s">
        <v>28</v>
      </c>
      <c r="P23" s="8" t="s">
        <v>29</v>
      </c>
      <c r="Q23" s="7">
        <v>3</v>
      </c>
      <c r="R23" s="2">
        <v>2</v>
      </c>
      <c r="S23" s="2">
        <v>2</v>
      </c>
      <c r="T23" s="2">
        <v>3</v>
      </c>
      <c r="U23" s="5">
        <f t="shared" si="1"/>
        <v>10</v>
      </c>
    </row>
    <row r="24" spans="1:21" x14ac:dyDescent="0.2">
      <c r="A24" s="4">
        <f t="shared" si="2"/>
        <v>10</v>
      </c>
      <c r="B24" s="3" t="s">
        <v>30</v>
      </c>
      <c r="C24" s="8" t="s">
        <v>31</v>
      </c>
      <c r="D24" s="7">
        <v>2</v>
      </c>
      <c r="E24" s="2">
        <v>2</v>
      </c>
      <c r="F24" s="2">
        <v>2</v>
      </c>
      <c r="G24" s="2">
        <v>2</v>
      </c>
      <c r="H24" s="5">
        <f t="shared" si="0"/>
        <v>8</v>
      </c>
      <c r="J24" s="1"/>
      <c r="N24" s="4">
        <f t="shared" si="3"/>
        <v>10</v>
      </c>
      <c r="O24" s="3" t="s">
        <v>30</v>
      </c>
      <c r="P24" s="8" t="s">
        <v>31</v>
      </c>
      <c r="Q24" s="7">
        <v>2</v>
      </c>
      <c r="R24" s="2">
        <v>2</v>
      </c>
      <c r="S24" s="2">
        <v>2</v>
      </c>
      <c r="T24" s="2">
        <v>2</v>
      </c>
      <c r="U24" s="5">
        <f t="shared" si="1"/>
        <v>8</v>
      </c>
    </row>
    <row r="25" spans="1:21" x14ac:dyDescent="0.2">
      <c r="A25" s="4">
        <f t="shared" si="2"/>
        <v>11</v>
      </c>
      <c r="B25" s="54" t="s">
        <v>32</v>
      </c>
      <c r="C25" s="8" t="s">
        <v>33</v>
      </c>
      <c r="D25" s="7"/>
      <c r="E25" s="55">
        <v>2</v>
      </c>
      <c r="F25" s="55">
        <v>2</v>
      </c>
      <c r="G25" s="2"/>
      <c r="H25" s="5">
        <f t="shared" si="0"/>
        <v>4</v>
      </c>
      <c r="J25" s="1"/>
      <c r="K25" s="70"/>
      <c r="N25" s="4">
        <f t="shared" si="3"/>
        <v>11</v>
      </c>
      <c r="O25" s="54" t="s">
        <v>32</v>
      </c>
      <c r="P25" s="8" t="s">
        <v>33</v>
      </c>
      <c r="Q25" s="7"/>
      <c r="R25" s="55">
        <v>2</v>
      </c>
      <c r="S25" s="55">
        <v>2</v>
      </c>
      <c r="T25" s="2"/>
      <c r="U25" s="5">
        <f t="shared" si="1"/>
        <v>4</v>
      </c>
    </row>
    <row r="26" spans="1:21" x14ac:dyDescent="0.2">
      <c r="A26" s="20">
        <f>A25+1</f>
        <v>12</v>
      </c>
      <c r="B26" s="21" t="s">
        <v>34</v>
      </c>
      <c r="C26" s="22" t="s">
        <v>35</v>
      </c>
      <c r="D26" s="67"/>
      <c r="E26" s="68">
        <v>1</v>
      </c>
      <c r="F26" s="76">
        <v>3</v>
      </c>
      <c r="G26" s="68">
        <v>2</v>
      </c>
      <c r="H26" s="69">
        <f t="shared" si="0"/>
        <v>6</v>
      </c>
      <c r="J26" s="1"/>
      <c r="N26" s="20">
        <f>N25+1</f>
        <v>12</v>
      </c>
      <c r="O26" s="21" t="s">
        <v>34</v>
      </c>
      <c r="P26" s="22" t="s">
        <v>35</v>
      </c>
      <c r="Q26" s="67"/>
      <c r="R26" s="68">
        <v>1</v>
      </c>
      <c r="S26" s="68">
        <v>2</v>
      </c>
      <c r="T26" s="68">
        <v>2</v>
      </c>
      <c r="U26" s="69">
        <f t="shared" si="1"/>
        <v>5</v>
      </c>
    </row>
    <row r="27" spans="1:21" x14ac:dyDescent="0.2">
      <c r="A27" s="4">
        <f>A26+1</f>
        <v>13</v>
      </c>
      <c r="B27" s="3" t="s">
        <v>36</v>
      </c>
      <c r="C27" s="8" t="s">
        <v>37</v>
      </c>
      <c r="D27" s="7"/>
      <c r="E27" s="2"/>
      <c r="F27" s="62">
        <v>2</v>
      </c>
      <c r="G27" s="31"/>
      <c r="H27" s="5">
        <f t="shared" si="0"/>
        <v>2</v>
      </c>
      <c r="J27" s="1"/>
      <c r="N27" s="4">
        <f>N26+1</f>
        <v>13</v>
      </c>
      <c r="O27" s="3" t="s">
        <v>36</v>
      </c>
      <c r="P27" s="8" t="s">
        <v>37</v>
      </c>
      <c r="Q27" s="7"/>
      <c r="R27" s="2">
        <v>1</v>
      </c>
      <c r="S27" s="62"/>
      <c r="T27" s="31"/>
      <c r="U27" s="5">
        <f t="shared" si="1"/>
        <v>1</v>
      </c>
    </row>
    <row r="28" spans="1:21" x14ac:dyDescent="0.2">
      <c r="A28" s="4">
        <f t="shared" si="2"/>
        <v>14</v>
      </c>
      <c r="B28" s="65" t="s">
        <v>38</v>
      </c>
      <c r="C28" s="14" t="s">
        <v>39</v>
      </c>
      <c r="D28" s="15"/>
      <c r="E28" s="16"/>
      <c r="F28" s="66">
        <v>2</v>
      </c>
      <c r="G28" s="16">
        <v>2</v>
      </c>
      <c r="H28" s="17">
        <f t="shared" ref="H28:H37" si="4">D28+E28+G28+F28</f>
        <v>4</v>
      </c>
      <c r="J28" s="1"/>
      <c r="K28" s="70"/>
      <c r="N28" s="4">
        <f t="shared" si="3"/>
        <v>14</v>
      </c>
      <c r="O28" s="65" t="s">
        <v>38</v>
      </c>
      <c r="P28" s="14" t="s">
        <v>39</v>
      </c>
      <c r="Q28" s="15"/>
      <c r="R28" s="16"/>
      <c r="S28" s="66">
        <v>2</v>
      </c>
      <c r="T28" s="16">
        <v>2</v>
      </c>
      <c r="U28" s="17">
        <f t="shared" si="1"/>
        <v>4</v>
      </c>
    </row>
    <row r="29" spans="1:21" x14ac:dyDescent="0.2">
      <c r="A29" s="4">
        <f t="shared" si="2"/>
        <v>15</v>
      </c>
      <c r="B29" s="3" t="s">
        <v>40</v>
      </c>
      <c r="C29" s="8" t="s">
        <v>41</v>
      </c>
      <c r="D29" s="52">
        <v>4</v>
      </c>
      <c r="E29" s="55">
        <v>4</v>
      </c>
      <c r="F29" s="2"/>
      <c r="G29" s="2"/>
      <c r="H29" s="5">
        <f t="shared" si="4"/>
        <v>8</v>
      </c>
      <c r="J29" s="1"/>
      <c r="N29" s="4">
        <f t="shared" si="3"/>
        <v>15</v>
      </c>
      <c r="O29" s="3" t="s">
        <v>40</v>
      </c>
      <c r="P29" s="8" t="s">
        <v>41</v>
      </c>
      <c r="Q29" s="52">
        <v>4</v>
      </c>
      <c r="R29" s="55">
        <v>4</v>
      </c>
      <c r="S29" s="2"/>
      <c r="T29" s="2"/>
      <c r="U29" s="5">
        <f t="shared" si="1"/>
        <v>8</v>
      </c>
    </row>
    <row r="30" spans="1:21" x14ac:dyDescent="0.2">
      <c r="A30" s="4">
        <f t="shared" si="2"/>
        <v>16</v>
      </c>
      <c r="B30" s="54" t="s">
        <v>42</v>
      </c>
      <c r="C30" s="56" t="s">
        <v>43</v>
      </c>
      <c r="D30" s="52">
        <v>3.5</v>
      </c>
      <c r="E30" s="55">
        <v>3.5</v>
      </c>
      <c r="F30" s="2"/>
      <c r="G30" s="2"/>
      <c r="H30" s="5">
        <f t="shared" si="4"/>
        <v>7</v>
      </c>
      <c r="J30" s="1"/>
      <c r="K30" s="70"/>
      <c r="N30" s="4">
        <f t="shared" si="3"/>
        <v>16</v>
      </c>
      <c r="O30" s="54" t="s">
        <v>42</v>
      </c>
      <c r="P30" s="56" t="s">
        <v>43</v>
      </c>
      <c r="Q30" s="52">
        <v>3.5</v>
      </c>
      <c r="R30" s="55">
        <v>3.5</v>
      </c>
      <c r="S30" s="2"/>
      <c r="T30" s="2"/>
      <c r="U30" s="5">
        <f t="shared" si="1"/>
        <v>7</v>
      </c>
    </row>
    <row r="31" spans="1:21" x14ac:dyDescent="0.2">
      <c r="A31" s="20">
        <f t="shared" si="2"/>
        <v>17</v>
      </c>
      <c r="B31" s="3" t="s">
        <v>44</v>
      </c>
      <c r="C31" s="8" t="s">
        <v>45</v>
      </c>
      <c r="D31" s="7">
        <v>2</v>
      </c>
      <c r="E31" s="2">
        <v>2</v>
      </c>
      <c r="F31" s="2"/>
      <c r="G31" s="2"/>
      <c r="H31" s="5">
        <f t="shared" si="4"/>
        <v>4</v>
      </c>
      <c r="J31" s="1"/>
      <c r="N31" s="20">
        <f t="shared" si="3"/>
        <v>17</v>
      </c>
      <c r="O31" s="3" t="s">
        <v>44</v>
      </c>
      <c r="P31" s="8" t="s">
        <v>45</v>
      </c>
      <c r="Q31" s="7">
        <v>2</v>
      </c>
      <c r="R31" s="2">
        <v>2</v>
      </c>
      <c r="S31" s="2"/>
      <c r="T31" s="2"/>
      <c r="U31" s="5">
        <f t="shared" si="1"/>
        <v>4</v>
      </c>
    </row>
    <row r="32" spans="1:21" x14ac:dyDescent="0.2">
      <c r="A32" s="4">
        <f t="shared" si="2"/>
        <v>18</v>
      </c>
      <c r="B32" s="54" t="s">
        <v>46</v>
      </c>
      <c r="C32" s="56" t="s">
        <v>47</v>
      </c>
      <c r="D32" s="52"/>
      <c r="E32" s="59">
        <v>2</v>
      </c>
      <c r="F32" s="77">
        <v>3</v>
      </c>
      <c r="G32" s="59">
        <v>2</v>
      </c>
      <c r="H32" s="60">
        <f t="shared" si="4"/>
        <v>7</v>
      </c>
      <c r="J32" s="1"/>
      <c r="K32" s="70"/>
      <c r="N32" s="4">
        <f t="shared" si="3"/>
        <v>18</v>
      </c>
      <c r="O32" s="54" t="s">
        <v>46</v>
      </c>
      <c r="P32" s="56" t="s">
        <v>47</v>
      </c>
      <c r="Q32" s="52"/>
      <c r="R32" s="59">
        <v>2</v>
      </c>
      <c r="S32" s="59">
        <v>2</v>
      </c>
      <c r="T32" s="59">
        <v>2</v>
      </c>
      <c r="U32" s="60">
        <f t="shared" si="1"/>
        <v>6</v>
      </c>
    </row>
    <row r="33" spans="1:21" x14ac:dyDescent="0.2">
      <c r="A33" s="4">
        <f t="shared" si="2"/>
        <v>19</v>
      </c>
      <c r="B33" s="54" t="s">
        <v>48</v>
      </c>
      <c r="C33" s="8" t="s">
        <v>49</v>
      </c>
      <c r="D33" s="7">
        <v>2</v>
      </c>
      <c r="E33" s="62">
        <v>2</v>
      </c>
      <c r="F33" s="2"/>
      <c r="G33" s="2"/>
      <c r="H33" s="5">
        <f t="shared" si="4"/>
        <v>4</v>
      </c>
      <c r="J33" s="1"/>
      <c r="K33" s="70"/>
      <c r="N33" s="4">
        <f t="shared" si="3"/>
        <v>19</v>
      </c>
      <c r="O33" s="54" t="s">
        <v>48</v>
      </c>
      <c r="P33" s="8" t="s">
        <v>49</v>
      </c>
      <c r="Q33" s="7">
        <v>2</v>
      </c>
      <c r="R33" s="2">
        <v>1</v>
      </c>
      <c r="S33" s="2"/>
      <c r="T33" s="2"/>
      <c r="U33" s="5">
        <f t="shared" si="1"/>
        <v>3</v>
      </c>
    </row>
    <row r="34" spans="1:21" x14ac:dyDescent="0.2">
      <c r="A34" s="4">
        <f t="shared" si="2"/>
        <v>20</v>
      </c>
      <c r="B34" s="3" t="s">
        <v>50</v>
      </c>
      <c r="C34" s="8" t="s">
        <v>51</v>
      </c>
      <c r="D34" s="7"/>
      <c r="E34" s="2"/>
      <c r="F34" s="61">
        <v>2</v>
      </c>
      <c r="G34" s="61">
        <v>2</v>
      </c>
      <c r="H34" s="60">
        <f t="shared" si="4"/>
        <v>4</v>
      </c>
      <c r="J34" s="1"/>
      <c r="N34" s="4">
        <f t="shared" si="3"/>
        <v>20</v>
      </c>
      <c r="O34" s="3" t="s">
        <v>50</v>
      </c>
      <c r="P34" s="8" t="s">
        <v>51</v>
      </c>
      <c r="Q34" s="7"/>
      <c r="R34" s="2"/>
      <c r="S34" s="61">
        <v>2</v>
      </c>
      <c r="T34" s="61">
        <v>2</v>
      </c>
      <c r="U34" s="60">
        <f t="shared" si="1"/>
        <v>4</v>
      </c>
    </row>
    <row r="35" spans="1:21" x14ac:dyDescent="0.2">
      <c r="A35" s="4">
        <f t="shared" si="2"/>
        <v>21</v>
      </c>
      <c r="B35" s="54" t="s">
        <v>52</v>
      </c>
      <c r="C35" s="56" t="s">
        <v>53</v>
      </c>
      <c r="D35" s="7">
        <v>2</v>
      </c>
      <c r="E35" s="2">
        <v>1</v>
      </c>
      <c r="F35" s="2"/>
      <c r="G35" s="2"/>
      <c r="H35" s="5">
        <f t="shared" si="4"/>
        <v>3</v>
      </c>
      <c r="J35" s="1"/>
      <c r="K35" s="70"/>
      <c r="N35" s="4">
        <f t="shared" si="3"/>
        <v>21</v>
      </c>
      <c r="O35" s="54" t="s">
        <v>52</v>
      </c>
      <c r="P35" s="56" t="s">
        <v>53</v>
      </c>
      <c r="Q35" s="7">
        <v>2</v>
      </c>
      <c r="R35" s="2">
        <v>1</v>
      </c>
      <c r="S35" s="2"/>
      <c r="T35" s="2"/>
      <c r="U35" s="5">
        <f t="shared" si="1"/>
        <v>3</v>
      </c>
    </row>
    <row r="36" spans="1:21" x14ac:dyDescent="0.2">
      <c r="A36" s="20">
        <f t="shared" si="2"/>
        <v>22</v>
      </c>
      <c r="B36" s="54" t="s">
        <v>54</v>
      </c>
      <c r="C36" s="56" t="s">
        <v>55</v>
      </c>
      <c r="D36" s="7"/>
      <c r="E36" s="2"/>
      <c r="F36" s="2">
        <v>1</v>
      </c>
      <c r="G36" s="62">
        <v>2</v>
      </c>
      <c r="H36" s="5">
        <f t="shared" si="4"/>
        <v>3</v>
      </c>
      <c r="J36" s="1"/>
      <c r="K36" s="70"/>
      <c r="N36" s="20">
        <f t="shared" si="3"/>
        <v>22</v>
      </c>
      <c r="O36" s="54" t="s">
        <v>54</v>
      </c>
      <c r="P36" s="56" t="s">
        <v>55</v>
      </c>
      <c r="Q36" s="7"/>
      <c r="R36" s="2"/>
      <c r="S36" s="2">
        <v>1</v>
      </c>
      <c r="T36" s="2">
        <v>1</v>
      </c>
      <c r="U36" s="5">
        <f t="shared" si="1"/>
        <v>2</v>
      </c>
    </row>
    <row r="37" spans="1:21" x14ac:dyDescent="0.2">
      <c r="A37" s="4">
        <f t="shared" si="2"/>
        <v>23</v>
      </c>
      <c r="B37" s="54" t="s">
        <v>56</v>
      </c>
      <c r="C37" s="8" t="s">
        <v>57</v>
      </c>
      <c r="D37" s="7"/>
      <c r="E37" s="2"/>
      <c r="F37" s="31"/>
      <c r="G37" s="55">
        <v>1</v>
      </c>
      <c r="H37" s="60">
        <f t="shared" si="4"/>
        <v>1</v>
      </c>
      <c r="J37" s="1"/>
      <c r="K37" s="70"/>
      <c r="N37" s="4">
        <f t="shared" si="3"/>
        <v>23</v>
      </c>
      <c r="O37" s="54" t="s">
        <v>56</v>
      </c>
      <c r="P37" s="8" t="s">
        <v>57</v>
      </c>
      <c r="Q37" s="7"/>
      <c r="R37" s="2"/>
      <c r="S37" s="31"/>
      <c r="T37" s="55">
        <v>1</v>
      </c>
      <c r="U37" s="60">
        <f t="shared" si="1"/>
        <v>1</v>
      </c>
    </row>
    <row r="38" spans="1:21" x14ac:dyDescent="0.2">
      <c r="A38" s="4">
        <f t="shared" si="2"/>
        <v>24</v>
      </c>
      <c r="B38" s="51"/>
      <c r="C38" s="8"/>
      <c r="D38" s="7"/>
      <c r="E38" s="2"/>
      <c r="F38" s="31"/>
      <c r="G38" s="53"/>
      <c r="H38" s="60"/>
      <c r="J38" s="1"/>
      <c r="K38" s="75"/>
      <c r="N38" s="4">
        <f t="shared" si="3"/>
        <v>24</v>
      </c>
      <c r="O38" s="51"/>
      <c r="P38" s="8"/>
      <c r="Q38" s="7"/>
      <c r="R38" s="2"/>
      <c r="S38" s="31"/>
      <c r="T38" s="53"/>
      <c r="U38" s="60"/>
    </row>
    <row r="39" spans="1:21" x14ac:dyDescent="0.2">
      <c r="A39" s="4">
        <f t="shared" si="2"/>
        <v>25</v>
      </c>
      <c r="B39" s="57"/>
      <c r="C39" s="22"/>
      <c r="D39" s="7"/>
      <c r="E39" s="2"/>
      <c r="F39" s="31"/>
      <c r="G39" s="53"/>
      <c r="H39" s="60"/>
      <c r="J39" s="1"/>
      <c r="K39" s="75"/>
      <c r="N39" s="4">
        <f t="shared" si="3"/>
        <v>25</v>
      </c>
      <c r="O39" s="57"/>
      <c r="P39" s="22"/>
      <c r="Q39" s="7"/>
      <c r="R39" s="2"/>
      <c r="S39" s="31"/>
      <c r="T39" s="53"/>
      <c r="U39" s="60"/>
    </row>
    <row r="40" spans="1:21" ht="13.5" thickBot="1" x14ac:dyDescent="0.25">
      <c r="A40" s="4">
        <f t="shared" si="2"/>
        <v>26</v>
      </c>
      <c r="B40" s="21"/>
      <c r="C40" s="22"/>
      <c r="D40" s="7"/>
      <c r="E40" s="2"/>
      <c r="F40" s="2"/>
      <c r="G40" s="2"/>
      <c r="H40" s="60"/>
      <c r="J40" s="1"/>
      <c r="N40" s="4">
        <f t="shared" si="3"/>
        <v>26</v>
      </c>
      <c r="O40" s="21" t="s">
        <v>58</v>
      </c>
      <c r="P40" s="22" t="s">
        <v>59</v>
      </c>
      <c r="Q40" s="7"/>
      <c r="R40" s="2"/>
      <c r="S40" s="2">
        <v>7</v>
      </c>
      <c r="T40" s="2">
        <v>4</v>
      </c>
      <c r="U40" s="60">
        <f>Q40+R40+T40+S40</f>
        <v>11</v>
      </c>
    </row>
    <row r="41" spans="1:21" ht="13.5" thickBot="1" x14ac:dyDescent="0.25">
      <c r="A41" s="95" t="s">
        <v>60</v>
      </c>
      <c r="B41" s="96"/>
      <c r="C41" s="97"/>
      <c r="D41" s="35">
        <f>SUM(D15:D40)</f>
        <v>33.5</v>
      </c>
      <c r="E41" s="12">
        <f>SUM(E15:E40)</f>
        <v>33.5</v>
      </c>
      <c r="F41" s="12">
        <f>SUM(F15:F40)</f>
        <v>31</v>
      </c>
      <c r="G41" s="12">
        <f>SUM(G15:G40)</f>
        <v>30</v>
      </c>
      <c r="H41" s="78">
        <f>SUM(H15:H40)</f>
        <v>128</v>
      </c>
      <c r="J41" s="71"/>
      <c r="K41" s="71"/>
      <c r="N41" s="95" t="s">
        <v>60</v>
      </c>
      <c r="O41" s="96"/>
      <c r="P41" s="97"/>
      <c r="Q41" s="35">
        <f>SUM(Q15:Q40)</f>
        <v>33.5</v>
      </c>
      <c r="R41" s="12">
        <f>SUM(R15:R40)</f>
        <v>33.5</v>
      </c>
      <c r="S41" s="12">
        <f>SUM(S15:S40)</f>
        <v>33</v>
      </c>
      <c r="T41" s="12">
        <f>SUM(T15:T40)</f>
        <v>30</v>
      </c>
      <c r="U41" s="73">
        <f>SUM(U15:U40)</f>
        <v>130</v>
      </c>
    </row>
    <row r="42" spans="1:21" x14ac:dyDescent="0.2">
      <c r="N42" s="1"/>
    </row>
    <row r="43" spans="1:21" x14ac:dyDescent="0.2">
      <c r="B43" s="34" t="s">
        <v>61</v>
      </c>
      <c r="K43" s="34"/>
      <c r="N43" s="1"/>
      <c r="O43" s="34" t="s">
        <v>62</v>
      </c>
    </row>
    <row r="44" spans="1:21" x14ac:dyDescent="0.2">
      <c r="N44" s="1"/>
    </row>
  </sheetData>
  <mergeCells count="15">
    <mergeCell ref="Q11:U11"/>
    <mergeCell ref="Q12:T12"/>
    <mergeCell ref="U12:U13"/>
    <mergeCell ref="N41:P41"/>
    <mergeCell ref="B1:K1"/>
    <mergeCell ref="A41:C41"/>
    <mergeCell ref="A11:B13"/>
    <mergeCell ref="C11:C13"/>
    <mergeCell ref="D11:H11"/>
    <mergeCell ref="D12:G12"/>
    <mergeCell ref="B6:B9"/>
    <mergeCell ref="C6:H9"/>
    <mergeCell ref="H12:H13"/>
    <mergeCell ref="N11:O13"/>
    <mergeCell ref="P11:P13"/>
  </mergeCells>
  <phoneticPr fontId="2" type="noConversion"/>
  <conditionalFormatting sqref="H40:H41 H14:H26 H28:H37">
    <cfRule type="cellIs" dxfId="28" priority="24" stopIfTrue="1" operator="equal">
      <formula>0</formula>
    </cfRule>
  </conditionalFormatting>
  <conditionalFormatting sqref="H38:H39 D15:G26 D28:G40">
    <cfRule type="cellIs" dxfId="27" priority="25" stopIfTrue="1" operator="equal">
      <formula>0</formula>
    </cfRule>
  </conditionalFormatting>
  <conditionalFormatting sqref="H38:H39">
    <cfRule type="cellIs" dxfId="26" priority="11" stopIfTrue="1" operator="equal">
      <formula>0</formula>
    </cfRule>
  </conditionalFormatting>
  <conditionalFormatting sqref="H27">
    <cfRule type="cellIs" dxfId="25" priority="9" stopIfTrue="1" operator="equal">
      <formula>0</formula>
    </cfRule>
  </conditionalFormatting>
  <conditionalFormatting sqref="D27:G27">
    <cfRule type="cellIs" dxfId="24" priority="10" stopIfTrue="1" operator="equal">
      <formula>0</formula>
    </cfRule>
  </conditionalFormatting>
  <conditionalFormatting sqref="U40:U41 U14:U26 U28:U37">
    <cfRule type="cellIs" dxfId="23" priority="4" stopIfTrue="1" operator="equal">
      <formula>0</formula>
    </cfRule>
  </conditionalFormatting>
  <conditionalFormatting sqref="U38:U39 Q15:T26 Q28:T40">
    <cfRule type="cellIs" dxfId="22" priority="5" stopIfTrue="1" operator="equal">
      <formula>0</formula>
    </cfRule>
  </conditionalFormatting>
  <conditionalFormatting sqref="U38:U39">
    <cfRule type="cellIs" dxfId="21" priority="3" stopIfTrue="1" operator="equal">
      <formula>0</formula>
    </cfRule>
  </conditionalFormatting>
  <conditionalFormatting sqref="U27">
    <cfRule type="cellIs" dxfId="20" priority="1" stopIfTrue="1" operator="equal">
      <formula>0</formula>
    </cfRule>
  </conditionalFormatting>
  <conditionalFormatting sqref="Q27:T27">
    <cfRule type="cellIs" dxfId="19" priority="2" stopIfTrue="1" operator="equal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1" fitToWidth="0" orientation="landscape" horizontalDpi="12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5"/>
  <sheetViews>
    <sheetView topLeftCell="A7" workbookViewId="0">
      <selection activeCell="B36" sqref="B36"/>
    </sheetView>
  </sheetViews>
  <sheetFormatPr defaultColWidth="11.5703125" defaultRowHeight="12.75" x14ac:dyDescent="0.2"/>
  <cols>
    <col min="1" max="1" width="4.42578125" style="1" customWidth="1"/>
    <col min="2" max="2" width="33.28515625" customWidth="1"/>
    <col min="3" max="3" width="8.42578125" customWidth="1"/>
    <col min="4" max="5" width="12.7109375" customWidth="1"/>
    <col min="6" max="8" width="8.7109375" customWidth="1"/>
    <col min="9" max="9" width="5.7109375" customWidth="1"/>
    <col min="10" max="10" width="33.7109375" customWidth="1"/>
    <col min="11" max="11" width="11" customWidth="1"/>
    <col min="12" max="12" width="11.28515625" customWidth="1"/>
    <col min="13" max="13" width="11.42578125" customWidth="1"/>
    <col min="14" max="14" width="11" customWidth="1"/>
    <col min="15" max="256" width="8.7109375" customWidth="1"/>
  </cols>
  <sheetData>
    <row r="1" spans="1:14" ht="18.75" x14ac:dyDescent="0.3">
      <c r="B1" s="98" t="s">
        <v>0</v>
      </c>
      <c r="C1" s="98"/>
      <c r="D1" s="98"/>
      <c r="E1" s="98"/>
      <c r="F1" s="98"/>
      <c r="G1" s="30"/>
      <c r="H1" s="30"/>
    </row>
    <row r="2" spans="1:14" ht="18" x14ac:dyDescent="0.25">
      <c r="B2" s="29"/>
      <c r="C2" s="29"/>
      <c r="D2" s="29"/>
      <c r="E2" s="29"/>
      <c r="F2" s="29"/>
      <c r="G2" s="30"/>
      <c r="H2" s="30"/>
    </row>
    <row r="3" spans="1:14" ht="18" x14ac:dyDescent="0.25">
      <c r="B3" s="29"/>
      <c r="C3" s="29"/>
      <c r="D3" s="29"/>
      <c r="E3" s="29"/>
      <c r="F3" s="29"/>
      <c r="G3" s="30"/>
      <c r="H3" s="30"/>
    </row>
    <row r="4" spans="1:14" ht="18" x14ac:dyDescent="0.25">
      <c r="C4" s="29"/>
      <c r="D4" s="29"/>
      <c r="E4" s="29"/>
      <c r="F4" s="29"/>
      <c r="G4" s="30"/>
      <c r="H4" s="30"/>
    </row>
    <row r="5" spans="1:14" ht="18" x14ac:dyDescent="0.25">
      <c r="B5" s="29"/>
      <c r="C5" s="29"/>
      <c r="D5" s="29"/>
      <c r="E5" s="29"/>
      <c r="F5" s="29"/>
      <c r="G5" s="30"/>
      <c r="H5" s="30"/>
    </row>
    <row r="6" spans="1:14" x14ac:dyDescent="0.2">
      <c r="B6" s="108" t="s">
        <v>63</v>
      </c>
      <c r="C6" s="110" t="s">
        <v>64</v>
      </c>
      <c r="D6" s="110"/>
      <c r="E6" s="110"/>
      <c r="F6" s="110"/>
    </row>
    <row r="7" spans="1:14" ht="13.15" customHeight="1" x14ac:dyDescent="0.2">
      <c r="B7" s="108"/>
      <c r="C7" s="110"/>
      <c r="D7" s="110"/>
      <c r="E7" s="110"/>
      <c r="F7" s="110"/>
    </row>
    <row r="8" spans="1:14" ht="13.15" customHeight="1" x14ac:dyDescent="0.2">
      <c r="B8" s="108"/>
      <c r="C8" s="110"/>
      <c r="D8" s="110"/>
      <c r="E8" s="110"/>
      <c r="F8" s="110"/>
    </row>
    <row r="9" spans="1:14" ht="13.15" customHeight="1" x14ac:dyDescent="0.2">
      <c r="B9" s="108"/>
      <c r="C9" s="110"/>
      <c r="D9" s="110"/>
      <c r="E9" s="110"/>
      <c r="F9" s="110"/>
    </row>
    <row r="10" spans="1:14" ht="13.5" thickBot="1" x14ac:dyDescent="0.25">
      <c r="H10" s="1"/>
    </row>
    <row r="11" spans="1:14" x14ac:dyDescent="0.2">
      <c r="A11" s="99" t="s">
        <v>3</v>
      </c>
      <c r="B11" s="100"/>
      <c r="C11" s="105" t="s">
        <v>4</v>
      </c>
      <c r="D11" s="88" t="s">
        <v>5</v>
      </c>
      <c r="E11" s="89"/>
      <c r="F11" s="90"/>
      <c r="I11" s="99" t="s">
        <v>3</v>
      </c>
      <c r="J11" s="100"/>
      <c r="K11" s="105" t="s">
        <v>4</v>
      </c>
      <c r="L11" s="88" t="s">
        <v>5</v>
      </c>
      <c r="M11" s="89"/>
      <c r="N11" s="90"/>
    </row>
    <row r="12" spans="1:14" x14ac:dyDescent="0.2">
      <c r="A12" s="101"/>
      <c r="B12" s="102"/>
      <c r="C12" s="106"/>
      <c r="D12" s="91" t="s">
        <v>6</v>
      </c>
      <c r="E12" s="92"/>
      <c r="F12" s="93" t="s">
        <v>7</v>
      </c>
      <c r="I12" s="101"/>
      <c r="J12" s="102"/>
      <c r="K12" s="106"/>
      <c r="L12" s="91" t="s">
        <v>6</v>
      </c>
      <c r="M12" s="92"/>
      <c r="N12" s="93" t="s">
        <v>7</v>
      </c>
    </row>
    <row r="13" spans="1:14" ht="13.5" thickBot="1" x14ac:dyDescent="0.25">
      <c r="A13" s="103"/>
      <c r="B13" s="104"/>
      <c r="C13" s="107"/>
      <c r="D13" s="18" t="s">
        <v>8</v>
      </c>
      <c r="E13" s="19" t="s">
        <v>9</v>
      </c>
      <c r="F13" s="94"/>
      <c r="I13" s="103"/>
      <c r="J13" s="104"/>
      <c r="K13" s="107"/>
      <c r="L13" s="18" t="s">
        <v>8</v>
      </c>
      <c r="M13" s="19" t="s">
        <v>9</v>
      </c>
      <c r="N13" s="94"/>
    </row>
    <row r="14" spans="1:14" x14ac:dyDescent="0.2">
      <c r="A14" s="13"/>
      <c r="B14" s="23"/>
      <c r="C14" s="14"/>
      <c r="D14" s="15"/>
      <c r="E14" s="16"/>
      <c r="F14" s="17">
        <f>D14+E14</f>
        <v>0</v>
      </c>
      <c r="I14" s="13"/>
      <c r="J14" s="23"/>
      <c r="K14" s="14"/>
      <c r="L14" s="15"/>
      <c r="M14" s="16"/>
      <c r="N14" s="17">
        <f>L14+M14</f>
        <v>0</v>
      </c>
    </row>
    <row r="15" spans="1:14" x14ac:dyDescent="0.2">
      <c r="A15" s="4">
        <v>1</v>
      </c>
      <c r="B15" s="3" t="s">
        <v>12</v>
      </c>
      <c r="C15" s="8" t="s">
        <v>13</v>
      </c>
      <c r="D15" s="7">
        <v>4</v>
      </c>
      <c r="E15" s="2">
        <v>5</v>
      </c>
      <c r="F15" s="5">
        <f>D15+E15</f>
        <v>9</v>
      </c>
      <c r="I15" s="4">
        <v>1</v>
      </c>
      <c r="J15" s="3" t="s">
        <v>12</v>
      </c>
      <c r="K15" s="8" t="s">
        <v>13</v>
      </c>
      <c r="L15" s="7">
        <v>4</v>
      </c>
      <c r="M15" s="2">
        <v>5</v>
      </c>
      <c r="N15" s="5">
        <f>L15+M15</f>
        <v>9</v>
      </c>
    </row>
    <row r="16" spans="1:14" x14ac:dyDescent="0.2">
      <c r="A16" s="4">
        <v>2</v>
      </c>
      <c r="B16" s="54" t="s">
        <v>14</v>
      </c>
      <c r="C16" s="56" t="s">
        <v>15</v>
      </c>
      <c r="D16" s="7">
        <v>4</v>
      </c>
      <c r="E16" s="2">
        <v>5</v>
      </c>
      <c r="F16" s="5">
        <f>D16+E16</f>
        <v>9</v>
      </c>
      <c r="I16" s="4">
        <v>2</v>
      </c>
      <c r="J16" s="54" t="s">
        <v>14</v>
      </c>
      <c r="K16" s="56" t="s">
        <v>15</v>
      </c>
      <c r="L16" s="7">
        <v>4</v>
      </c>
      <c r="M16" s="2">
        <v>5</v>
      </c>
      <c r="N16" s="5">
        <f>L16+M16</f>
        <v>9</v>
      </c>
    </row>
    <row r="17" spans="1:14" x14ac:dyDescent="0.2">
      <c r="A17" s="4">
        <v>3</v>
      </c>
      <c r="B17" s="3" t="s">
        <v>30</v>
      </c>
      <c r="C17" s="8" t="s">
        <v>31</v>
      </c>
      <c r="D17" s="7">
        <v>2</v>
      </c>
      <c r="E17" s="2">
        <v>2</v>
      </c>
      <c r="F17" s="5">
        <f t="shared" ref="F17:F22" si="0">D17+E17</f>
        <v>4</v>
      </c>
      <c r="I17" s="4">
        <v>3</v>
      </c>
      <c r="J17" s="3" t="s">
        <v>30</v>
      </c>
      <c r="K17" s="8" t="s">
        <v>31</v>
      </c>
      <c r="L17" s="7">
        <v>2</v>
      </c>
      <c r="M17" s="2">
        <v>2</v>
      </c>
      <c r="N17" s="5">
        <f t="shared" ref="N17" si="1">L17+M17</f>
        <v>4</v>
      </c>
    </row>
    <row r="18" spans="1:14" x14ac:dyDescent="0.2">
      <c r="A18" s="4">
        <v>4</v>
      </c>
      <c r="B18" s="3" t="s">
        <v>65</v>
      </c>
      <c r="C18" s="8" t="s">
        <v>66</v>
      </c>
      <c r="D18" s="7">
        <v>3</v>
      </c>
      <c r="E18" s="62">
        <v>2</v>
      </c>
      <c r="F18" s="5">
        <f t="shared" si="0"/>
        <v>5</v>
      </c>
      <c r="I18" s="4">
        <v>4</v>
      </c>
      <c r="J18" s="3" t="s">
        <v>65</v>
      </c>
      <c r="K18" s="8" t="s">
        <v>66</v>
      </c>
      <c r="L18" s="7">
        <v>3</v>
      </c>
      <c r="M18" s="2">
        <v>3</v>
      </c>
      <c r="N18" s="5">
        <v>6</v>
      </c>
    </row>
    <row r="19" spans="1:14" x14ac:dyDescent="0.2">
      <c r="A19" s="4">
        <v>5</v>
      </c>
      <c r="B19" s="3" t="s">
        <v>36</v>
      </c>
      <c r="C19" s="8" t="s">
        <v>37</v>
      </c>
      <c r="D19" s="7">
        <v>2</v>
      </c>
      <c r="E19" s="2">
        <v>2</v>
      </c>
      <c r="F19" s="5">
        <f t="shared" si="0"/>
        <v>4</v>
      </c>
      <c r="I19" s="4">
        <v>5</v>
      </c>
      <c r="J19" s="3" t="s">
        <v>36</v>
      </c>
      <c r="K19" s="8" t="s">
        <v>37</v>
      </c>
      <c r="L19" s="7">
        <v>2</v>
      </c>
      <c r="M19" s="2">
        <v>2</v>
      </c>
      <c r="N19" s="5">
        <f t="shared" ref="N19:N22" si="2">L19+M19</f>
        <v>4</v>
      </c>
    </row>
    <row r="20" spans="1:14" x14ac:dyDescent="0.2">
      <c r="A20" s="4">
        <v>6</v>
      </c>
      <c r="B20" s="3" t="s">
        <v>54</v>
      </c>
      <c r="C20" s="8" t="s">
        <v>55</v>
      </c>
      <c r="D20" s="7">
        <v>2</v>
      </c>
      <c r="E20" s="2">
        <v>2</v>
      </c>
      <c r="F20" s="5">
        <f t="shared" si="0"/>
        <v>4</v>
      </c>
      <c r="I20" s="4">
        <v>6</v>
      </c>
      <c r="J20" s="3" t="s">
        <v>54</v>
      </c>
      <c r="K20" s="8" t="s">
        <v>55</v>
      </c>
      <c r="L20" s="7">
        <v>2</v>
      </c>
      <c r="M20" s="2">
        <v>2</v>
      </c>
      <c r="N20" s="5">
        <f t="shared" si="2"/>
        <v>4</v>
      </c>
    </row>
    <row r="21" spans="1:14" x14ac:dyDescent="0.2">
      <c r="A21" s="4">
        <v>7</v>
      </c>
      <c r="B21" s="3" t="s">
        <v>38</v>
      </c>
      <c r="C21" s="8" t="s">
        <v>39</v>
      </c>
      <c r="D21" s="7">
        <v>3</v>
      </c>
      <c r="E21" s="62">
        <v>2</v>
      </c>
      <c r="F21" s="5">
        <f t="shared" si="0"/>
        <v>5</v>
      </c>
      <c r="I21" s="4">
        <v>7</v>
      </c>
      <c r="J21" s="3" t="s">
        <v>38</v>
      </c>
      <c r="K21" s="8" t="s">
        <v>39</v>
      </c>
      <c r="L21" s="7">
        <v>3</v>
      </c>
      <c r="M21" s="2">
        <v>3</v>
      </c>
      <c r="N21" s="5">
        <f t="shared" si="2"/>
        <v>6</v>
      </c>
    </row>
    <row r="22" spans="1:14" x14ac:dyDescent="0.2">
      <c r="A22" s="4">
        <v>8</v>
      </c>
      <c r="B22" s="3" t="s">
        <v>67</v>
      </c>
      <c r="C22" s="8" t="s">
        <v>68</v>
      </c>
      <c r="D22" s="7">
        <v>1</v>
      </c>
      <c r="E22" s="2">
        <v>1</v>
      </c>
      <c r="F22" s="5">
        <f t="shared" si="0"/>
        <v>2</v>
      </c>
      <c r="I22" s="4">
        <v>8</v>
      </c>
      <c r="J22" s="3" t="s">
        <v>67</v>
      </c>
      <c r="K22" s="8" t="s">
        <v>68</v>
      </c>
      <c r="L22" s="7">
        <v>1</v>
      </c>
      <c r="M22" s="2">
        <v>1</v>
      </c>
      <c r="N22" s="5">
        <f t="shared" si="2"/>
        <v>2</v>
      </c>
    </row>
    <row r="23" spans="1:14" x14ac:dyDescent="0.2">
      <c r="A23" s="4">
        <v>9</v>
      </c>
      <c r="B23" s="3" t="s">
        <v>69</v>
      </c>
      <c r="C23" s="8" t="s">
        <v>70</v>
      </c>
      <c r="D23" s="7">
        <v>2</v>
      </c>
      <c r="E23" s="2">
        <v>2</v>
      </c>
      <c r="F23" s="5">
        <f>D23+E23</f>
        <v>4</v>
      </c>
      <c r="I23" s="4">
        <v>9</v>
      </c>
      <c r="J23" s="3" t="s">
        <v>69</v>
      </c>
      <c r="K23" s="8" t="s">
        <v>70</v>
      </c>
      <c r="L23" s="7">
        <v>2</v>
      </c>
      <c r="M23" s="2">
        <v>2</v>
      </c>
      <c r="N23" s="5">
        <f>L23+M23</f>
        <v>4</v>
      </c>
    </row>
    <row r="24" spans="1:14" x14ac:dyDescent="0.2">
      <c r="A24" s="4">
        <v>10</v>
      </c>
      <c r="B24" s="3" t="s">
        <v>71</v>
      </c>
      <c r="C24" s="8" t="s">
        <v>72</v>
      </c>
      <c r="D24" s="7">
        <v>1</v>
      </c>
      <c r="E24" s="2">
        <v>1</v>
      </c>
      <c r="F24" s="5">
        <f t="shared" ref="F24:F29" si="3">D24+E24</f>
        <v>2</v>
      </c>
      <c r="I24" s="4">
        <v>10</v>
      </c>
      <c r="J24" s="3" t="s">
        <v>71</v>
      </c>
      <c r="K24" s="8" t="s">
        <v>72</v>
      </c>
      <c r="L24" s="7">
        <v>1</v>
      </c>
      <c r="M24" s="2">
        <v>1</v>
      </c>
      <c r="N24" s="5">
        <f t="shared" ref="N24:N25" si="4">L24+M24</f>
        <v>2</v>
      </c>
    </row>
    <row r="25" spans="1:14" x14ac:dyDescent="0.2">
      <c r="A25" s="4">
        <v>11</v>
      </c>
      <c r="B25" s="3" t="s">
        <v>58</v>
      </c>
      <c r="C25" s="8" t="s">
        <v>59</v>
      </c>
      <c r="D25" s="7">
        <v>2</v>
      </c>
      <c r="E25" s="62">
        <v>2</v>
      </c>
      <c r="F25" s="5">
        <f t="shared" si="3"/>
        <v>4</v>
      </c>
      <c r="I25" s="4">
        <v>11</v>
      </c>
      <c r="J25" s="3" t="s">
        <v>58</v>
      </c>
      <c r="K25" s="8" t="s">
        <v>59</v>
      </c>
      <c r="L25" s="7">
        <v>2</v>
      </c>
      <c r="M25" s="2"/>
      <c r="N25" s="5">
        <f t="shared" si="4"/>
        <v>2</v>
      </c>
    </row>
    <row r="26" spans="1:14" x14ac:dyDescent="0.2">
      <c r="A26" s="4">
        <v>12</v>
      </c>
      <c r="B26" s="3" t="s">
        <v>18</v>
      </c>
      <c r="C26" s="8" t="s">
        <v>19</v>
      </c>
      <c r="D26" s="7">
        <v>2</v>
      </c>
      <c r="E26" s="2">
        <v>1</v>
      </c>
      <c r="F26" s="5">
        <v>3</v>
      </c>
      <c r="I26" s="4">
        <v>12</v>
      </c>
      <c r="J26" s="3" t="s">
        <v>18</v>
      </c>
      <c r="K26" s="8" t="s">
        <v>19</v>
      </c>
      <c r="L26" s="7">
        <v>2</v>
      </c>
      <c r="M26" s="2">
        <v>1</v>
      </c>
      <c r="N26" s="5">
        <v>3</v>
      </c>
    </row>
    <row r="27" spans="1:14" x14ac:dyDescent="0.2">
      <c r="A27" s="4">
        <v>13</v>
      </c>
      <c r="B27" s="3" t="s">
        <v>28</v>
      </c>
      <c r="C27" s="8" t="s">
        <v>29</v>
      </c>
      <c r="D27" s="7">
        <v>4</v>
      </c>
      <c r="E27" s="2">
        <v>3</v>
      </c>
      <c r="F27" s="5">
        <f t="shared" si="3"/>
        <v>7</v>
      </c>
      <c r="I27" s="4">
        <v>13</v>
      </c>
      <c r="J27" s="3" t="s">
        <v>28</v>
      </c>
      <c r="K27" s="8" t="s">
        <v>29</v>
      </c>
      <c r="L27" s="7">
        <v>4</v>
      </c>
      <c r="M27" s="2">
        <v>3</v>
      </c>
      <c r="N27" s="5">
        <f t="shared" ref="N27:N29" si="5">L27+M27</f>
        <v>7</v>
      </c>
    </row>
    <row r="28" spans="1:14" x14ac:dyDescent="0.2">
      <c r="A28" s="4">
        <v>14</v>
      </c>
      <c r="B28" s="3" t="s">
        <v>32</v>
      </c>
      <c r="C28" s="8" t="s">
        <v>33</v>
      </c>
      <c r="D28" s="7">
        <v>1</v>
      </c>
      <c r="E28" s="2">
        <v>1</v>
      </c>
      <c r="F28" s="5">
        <f t="shared" si="3"/>
        <v>2</v>
      </c>
      <c r="I28" s="4">
        <v>14</v>
      </c>
      <c r="J28" s="3" t="s">
        <v>32</v>
      </c>
      <c r="K28" s="8" t="s">
        <v>33</v>
      </c>
      <c r="L28" s="7">
        <v>1</v>
      </c>
      <c r="M28" s="2">
        <v>1</v>
      </c>
      <c r="N28" s="5">
        <f t="shared" si="5"/>
        <v>2</v>
      </c>
    </row>
    <row r="29" spans="1:14" x14ac:dyDescent="0.2">
      <c r="A29" s="4"/>
      <c r="B29" s="3"/>
      <c r="C29" s="8"/>
      <c r="D29" s="7"/>
      <c r="E29" s="2"/>
      <c r="F29" s="5">
        <f t="shared" si="3"/>
        <v>0</v>
      </c>
      <c r="I29" s="4"/>
      <c r="J29" s="3"/>
      <c r="K29" s="8"/>
      <c r="L29" s="7"/>
      <c r="M29" s="2"/>
      <c r="N29" s="5">
        <f t="shared" si="5"/>
        <v>0</v>
      </c>
    </row>
    <row r="30" spans="1:14" x14ac:dyDescent="0.2">
      <c r="A30" s="4" t="s">
        <v>73</v>
      </c>
      <c r="B30" s="3"/>
      <c r="C30" s="8"/>
      <c r="D30" s="7"/>
      <c r="E30" s="2"/>
      <c r="F30" s="5"/>
      <c r="I30" s="4" t="s">
        <v>73</v>
      </c>
      <c r="J30" s="3"/>
      <c r="K30" s="8"/>
      <c r="L30" s="7"/>
      <c r="M30" s="2"/>
      <c r="N30" s="5"/>
    </row>
    <row r="31" spans="1:14" x14ac:dyDescent="0.2">
      <c r="A31" s="4"/>
      <c r="B31" s="3"/>
      <c r="C31" s="8"/>
      <c r="D31" s="7"/>
      <c r="E31" s="2"/>
      <c r="F31" s="5"/>
      <c r="I31" s="4"/>
      <c r="J31" s="3"/>
      <c r="K31" s="8"/>
      <c r="L31" s="7"/>
      <c r="M31" s="2"/>
      <c r="N31" s="5"/>
    </row>
    <row r="32" spans="1:14" x14ac:dyDescent="0.2">
      <c r="A32" s="4"/>
      <c r="B32" s="3"/>
      <c r="C32" s="8"/>
      <c r="D32" s="7"/>
      <c r="E32" s="2"/>
      <c r="F32" s="5"/>
      <c r="I32" s="4"/>
      <c r="J32" s="3"/>
      <c r="K32" s="8"/>
      <c r="L32" s="7"/>
      <c r="M32" s="2"/>
      <c r="N32" s="5"/>
    </row>
    <row r="33" spans="1:14" x14ac:dyDescent="0.2">
      <c r="A33" s="4"/>
      <c r="B33" s="3"/>
      <c r="C33" s="8"/>
      <c r="D33" s="7"/>
      <c r="E33" s="2"/>
      <c r="F33" s="5">
        <f t="shared" ref="F33:F41" si="6">D33+E33</f>
        <v>0</v>
      </c>
      <c r="I33" s="4"/>
      <c r="J33" s="3"/>
      <c r="K33" s="8"/>
      <c r="L33" s="7"/>
      <c r="M33" s="2"/>
      <c r="N33" s="5">
        <f t="shared" ref="N33:N41" si="7">L33+M33</f>
        <v>0</v>
      </c>
    </row>
    <row r="34" spans="1:14" x14ac:dyDescent="0.2">
      <c r="A34" s="4"/>
      <c r="B34" s="3"/>
      <c r="C34" s="8"/>
      <c r="D34" s="7"/>
      <c r="E34" s="2"/>
      <c r="F34" s="5">
        <f t="shared" si="6"/>
        <v>0</v>
      </c>
      <c r="I34" s="4"/>
      <c r="J34" s="3"/>
      <c r="K34" s="8"/>
      <c r="L34" s="7"/>
      <c r="M34" s="2"/>
      <c r="N34" s="5">
        <f t="shared" si="7"/>
        <v>0</v>
      </c>
    </row>
    <row r="35" spans="1:14" x14ac:dyDescent="0.2">
      <c r="A35" s="4"/>
      <c r="B35" s="3"/>
      <c r="C35" s="8"/>
      <c r="D35" s="7"/>
      <c r="E35" s="2"/>
      <c r="F35" s="5">
        <f t="shared" si="6"/>
        <v>0</v>
      </c>
      <c r="I35" s="4"/>
      <c r="J35" s="3"/>
      <c r="K35" s="8"/>
      <c r="L35" s="7"/>
      <c r="M35" s="2"/>
      <c r="N35" s="5">
        <f t="shared" si="7"/>
        <v>0</v>
      </c>
    </row>
    <row r="36" spans="1:14" x14ac:dyDescent="0.2">
      <c r="A36" s="4"/>
      <c r="B36" s="3"/>
      <c r="C36" s="8"/>
      <c r="D36" s="7"/>
      <c r="E36" s="2"/>
      <c r="F36" s="5">
        <f t="shared" si="6"/>
        <v>0</v>
      </c>
      <c r="I36" s="4"/>
      <c r="J36" s="3"/>
      <c r="K36" s="8"/>
      <c r="L36" s="7"/>
      <c r="M36" s="2"/>
      <c r="N36" s="5">
        <f t="shared" si="7"/>
        <v>0</v>
      </c>
    </row>
    <row r="37" spans="1:14" x14ac:dyDescent="0.2">
      <c r="A37" s="4"/>
      <c r="B37" s="3"/>
      <c r="C37" s="8"/>
      <c r="D37" s="7"/>
      <c r="E37" s="2"/>
      <c r="F37" s="5">
        <f t="shared" si="6"/>
        <v>0</v>
      </c>
      <c r="I37" s="4"/>
      <c r="J37" s="3"/>
      <c r="K37" s="8"/>
      <c r="L37" s="7"/>
      <c r="M37" s="2"/>
      <c r="N37" s="5">
        <f t="shared" si="7"/>
        <v>0</v>
      </c>
    </row>
    <row r="38" spans="1:14" x14ac:dyDescent="0.2">
      <c r="A38" s="4"/>
      <c r="B38" s="3"/>
      <c r="C38" s="8"/>
      <c r="D38" s="7"/>
      <c r="E38" s="2"/>
      <c r="F38" s="5">
        <f t="shared" si="6"/>
        <v>0</v>
      </c>
      <c r="I38" s="4"/>
      <c r="J38" s="3"/>
      <c r="K38" s="8"/>
      <c r="L38" s="7"/>
      <c r="M38" s="2"/>
      <c r="N38" s="5">
        <f t="shared" si="7"/>
        <v>0</v>
      </c>
    </row>
    <row r="39" spans="1:14" x14ac:dyDescent="0.2">
      <c r="A39" s="4"/>
      <c r="B39" s="3"/>
      <c r="C39" s="8"/>
      <c r="D39" s="7"/>
      <c r="E39" s="2"/>
      <c r="F39" s="5">
        <f t="shared" si="6"/>
        <v>0</v>
      </c>
      <c r="I39" s="4"/>
      <c r="J39" s="3"/>
      <c r="K39" s="8"/>
      <c r="L39" s="7"/>
      <c r="M39" s="2"/>
      <c r="N39" s="5">
        <f t="shared" si="7"/>
        <v>0</v>
      </c>
    </row>
    <row r="40" spans="1:14" ht="13.5" thickBot="1" x14ac:dyDescent="0.25">
      <c r="A40" s="9"/>
      <c r="B40" s="10"/>
      <c r="C40" s="11"/>
      <c r="D40" s="25"/>
      <c r="E40" s="26"/>
      <c r="F40" s="6">
        <f t="shared" si="6"/>
        <v>0</v>
      </c>
      <c r="I40" s="9"/>
      <c r="J40" s="10"/>
      <c r="K40" s="11"/>
      <c r="L40" s="25"/>
      <c r="M40" s="26"/>
      <c r="N40" s="6">
        <f t="shared" si="7"/>
        <v>0</v>
      </c>
    </row>
    <row r="41" spans="1:14" ht="13.5" thickBot="1" x14ac:dyDescent="0.25">
      <c r="A41" s="95" t="s">
        <v>60</v>
      </c>
      <c r="B41" s="96"/>
      <c r="C41" s="97"/>
      <c r="D41" s="28">
        <f>SUM(D15:D40)</f>
        <v>33</v>
      </c>
      <c r="E41" s="27">
        <f>SUM(E15:E40)</f>
        <v>31</v>
      </c>
      <c r="F41" s="64">
        <f t="shared" si="6"/>
        <v>64</v>
      </c>
      <c r="I41" s="95" t="s">
        <v>60</v>
      </c>
      <c r="J41" s="96"/>
      <c r="K41" s="97"/>
      <c r="L41" s="28">
        <f>SUM(L15:L40)</f>
        <v>33</v>
      </c>
      <c r="M41" s="27">
        <f>SUM(M15:M40)</f>
        <v>31</v>
      </c>
      <c r="N41" s="64">
        <f t="shared" si="7"/>
        <v>64</v>
      </c>
    </row>
    <row r="42" spans="1:14" x14ac:dyDescent="0.2">
      <c r="H42" s="1"/>
      <c r="I42" s="1"/>
    </row>
    <row r="43" spans="1:14" x14ac:dyDescent="0.2">
      <c r="B43" s="34" t="s">
        <v>74</v>
      </c>
      <c r="H43" s="1"/>
      <c r="I43" s="1"/>
      <c r="J43" s="34" t="s">
        <v>75</v>
      </c>
    </row>
    <row r="44" spans="1:14" x14ac:dyDescent="0.2">
      <c r="H44" s="1"/>
      <c r="I44" s="34"/>
    </row>
    <row r="45" spans="1:14" x14ac:dyDescent="0.2">
      <c r="H45" s="1"/>
    </row>
  </sheetData>
  <mergeCells count="15">
    <mergeCell ref="I41:K41"/>
    <mergeCell ref="I11:J13"/>
    <mergeCell ref="K11:K13"/>
    <mergeCell ref="L11:N11"/>
    <mergeCell ref="L12:M12"/>
    <mergeCell ref="N12:N13"/>
    <mergeCell ref="A41:C41"/>
    <mergeCell ref="B1:F1"/>
    <mergeCell ref="B6:B9"/>
    <mergeCell ref="C6:F9"/>
    <mergeCell ref="A11:B13"/>
    <mergeCell ref="C11:C13"/>
    <mergeCell ref="D11:F11"/>
    <mergeCell ref="D12:E12"/>
    <mergeCell ref="F12:F13"/>
  </mergeCells>
  <conditionalFormatting sqref="F14:F41">
    <cfRule type="cellIs" dxfId="18" priority="4" stopIfTrue="1" operator="equal">
      <formula>0</formula>
    </cfRule>
  </conditionalFormatting>
  <conditionalFormatting sqref="D15:E40">
    <cfRule type="cellIs" dxfId="17" priority="3" stopIfTrue="1" operator="equal">
      <formula>0</formula>
    </cfRule>
  </conditionalFormatting>
  <conditionalFormatting sqref="N14:N41">
    <cfRule type="cellIs" dxfId="16" priority="2" stopIfTrue="1" operator="equal">
      <formula>0</formula>
    </cfRule>
  </conditionalFormatting>
  <conditionalFormatting sqref="L15:M40">
    <cfRule type="cellIs" dxfId="15" priority="1" stopIfTrue="1" operator="equal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12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4"/>
  <sheetViews>
    <sheetView topLeftCell="A6" workbookViewId="0">
      <selection activeCell="I9" sqref="I9"/>
    </sheetView>
  </sheetViews>
  <sheetFormatPr defaultColWidth="11.5703125" defaultRowHeight="12.75" x14ac:dyDescent="0.2"/>
  <cols>
    <col min="1" max="1" width="4.42578125" style="1" customWidth="1"/>
    <col min="2" max="2" width="33.28515625" customWidth="1"/>
    <col min="3" max="3" width="8.42578125" customWidth="1"/>
    <col min="4" max="9" width="8.7109375" customWidth="1"/>
    <col min="10" max="10" width="33.7109375" customWidth="1"/>
    <col min="11" max="256" width="8.7109375" customWidth="1"/>
  </cols>
  <sheetData>
    <row r="1" spans="1:15" ht="18.75" x14ac:dyDescent="0.3">
      <c r="B1" s="98" t="s">
        <v>0</v>
      </c>
      <c r="C1" s="98"/>
      <c r="D1" s="98"/>
      <c r="E1" s="98"/>
      <c r="F1" s="98"/>
      <c r="G1" s="98"/>
    </row>
    <row r="2" spans="1:15" ht="18" x14ac:dyDescent="0.25">
      <c r="B2" s="29"/>
      <c r="C2" s="29"/>
      <c r="D2" s="29"/>
      <c r="E2" s="29"/>
      <c r="F2" s="29"/>
      <c r="G2" s="29"/>
    </row>
    <row r="3" spans="1:15" ht="18" x14ac:dyDescent="0.25">
      <c r="B3" s="29"/>
      <c r="C3" s="29"/>
      <c r="D3" s="29"/>
      <c r="E3" s="29"/>
      <c r="F3" s="29"/>
      <c r="G3" s="29"/>
    </row>
    <row r="4" spans="1:15" ht="18" x14ac:dyDescent="0.25">
      <c r="B4" s="29"/>
      <c r="C4" s="29"/>
      <c r="D4" s="29"/>
      <c r="E4" s="29"/>
      <c r="F4" s="29"/>
      <c r="G4" s="29"/>
    </row>
    <row r="5" spans="1:15" ht="18" x14ac:dyDescent="0.25">
      <c r="B5" s="29"/>
      <c r="C5" s="29"/>
      <c r="D5" s="29"/>
      <c r="E5" s="29"/>
      <c r="F5" s="29"/>
      <c r="G5" s="29"/>
    </row>
    <row r="6" spans="1:15" x14ac:dyDescent="0.2">
      <c r="B6" s="108" t="s">
        <v>76</v>
      </c>
      <c r="C6" s="110" t="s">
        <v>77</v>
      </c>
      <c r="D6" s="110"/>
      <c r="E6" s="110"/>
      <c r="F6" s="110"/>
      <c r="G6" s="110"/>
    </row>
    <row r="7" spans="1:15" ht="13.15" customHeight="1" x14ac:dyDescent="0.2">
      <c r="B7" s="108"/>
      <c r="C7" s="110"/>
      <c r="D7" s="110"/>
      <c r="E7" s="110"/>
      <c r="F7" s="110"/>
      <c r="G7" s="110"/>
    </row>
    <row r="8" spans="1:15" ht="13.15" customHeight="1" x14ac:dyDescent="0.2">
      <c r="B8" s="108"/>
      <c r="C8" s="110"/>
      <c r="D8" s="110"/>
      <c r="E8" s="110"/>
      <c r="F8" s="110"/>
      <c r="G8" s="110"/>
    </row>
    <row r="9" spans="1:15" ht="13.15" customHeight="1" x14ac:dyDescent="0.2">
      <c r="B9" s="108"/>
      <c r="C9" s="110"/>
      <c r="D9" s="110"/>
      <c r="E9" s="110"/>
      <c r="F9" s="110"/>
      <c r="G9" s="110"/>
    </row>
    <row r="10" spans="1:15" ht="13.5" thickBot="1" x14ac:dyDescent="0.25"/>
    <row r="11" spans="1:15" x14ac:dyDescent="0.2">
      <c r="A11" s="99" t="s">
        <v>3</v>
      </c>
      <c r="B11" s="100"/>
      <c r="C11" s="105" t="s">
        <v>4</v>
      </c>
      <c r="D11" s="88" t="s">
        <v>5</v>
      </c>
      <c r="E11" s="89"/>
      <c r="F11" s="89"/>
      <c r="G11" s="90"/>
      <c r="I11" s="99" t="s">
        <v>3</v>
      </c>
      <c r="J11" s="100"/>
      <c r="K11" s="105" t="s">
        <v>4</v>
      </c>
      <c r="L11" s="88" t="s">
        <v>5</v>
      </c>
      <c r="M11" s="89"/>
      <c r="N11" s="89"/>
      <c r="O11" s="90"/>
    </row>
    <row r="12" spans="1:15" x14ac:dyDescent="0.2">
      <c r="A12" s="101"/>
      <c r="B12" s="102"/>
      <c r="C12" s="106"/>
      <c r="D12" s="91" t="s">
        <v>6</v>
      </c>
      <c r="E12" s="92"/>
      <c r="F12" s="92"/>
      <c r="G12" s="93" t="s">
        <v>7</v>
      </c>
      <c r="I12" s="101"/>
      <c r="J12" s="102"/>
      <c r="K12" s="106"/>
      <c r="L12" s="91" t="s">
        <v>6</v>
      </c>
      <c r="M12" s="92"/>
      <c r="N12" s="92"/>
      <c r="O12" s="93" t="s">
        <v>7</v>
      </c>
    </row>
    <row r="13" spans="1:15" ht="13.5" thickBot="1" x14ac:dyDescent="0.25">
      <c r="A13" s="103"/>
      <c r="B13" s="104"/>
      <c r="C13" s="107"/>
      <c r="D13" s="18" t="s">
        <v>8</v>
      </c>
      <c r="E13" s="19" t="s">
        <v>9</v>
      </c>
      <c r="F13" s="19" t="s">
        <v>10</v>
      </c>
      <c r="G13" s="94"/>
      <c r="I13" s="103"/>
      <c r="J13" s="104"/>
      <c r="K13" s="107"/>
      <c r="L13" s="18" t="s">
        <v>8</v>
      </c>
      <c r="M13" s="19" t="s">
        <v>9</v>
      </c>
      <c r="N13" s="19" t="s">
        <v>10</v>
      </c>
      <c r="O13" s="94"/>
    </row>
    <row r="14" spans="1:15" x14ac:dyDescent="0.2">
      <c r="A14" s="13"/>
      <c r="B14" s="23" t="s">
        <v>78</v>
      </c>
      <c r="C14" s="14"/>
      <c r="D14" s="15"/>
      <c r="E14" s="16"/>
      <c r="F14" s="16"/>
      <c r="G14" s="17">
        <f t="shared" ref="G14:G23" si="0">D14+E14+F14</f>
        <v>0</v>
      </c>
      <c r="I14" s="13"/>
      <c r="J14" s="23" t="s">
        <v>78</v>
      </c>
      <c r="K14" s="14"/>
      <c r="L14" s="15"/>
      <c r="M14" s="16"/>
      <c r="N14" s="16"/>
      <c r="O14" s="17">
        <f t="shared" ref="O14:O23" si="1">L14+M14+N14</f>
        <v>0</v>
      </c>
    </row>
    <row r="15" spans="1:15" x14ac:dyDescent="0.2">
      <c r="A15" s="4">
        <v>1</v>
      </c>
      <c r="B15" s="3" t="s">
        <v>12</v>
      </c>
      <c r="C15" s="8" t="s">
        <v>13</v>
      </c>
      <c r="D15" s="7">
        <v>2</v>
      </c>
      <c r="E15" s="2">
        <v>1.5</v>
      </c>
      <c r="F15" s="2">
        <v>1.5</v>
      </c>
      <c r="G15" s="5">
        <f t="shared" si="0"/>
        <v>5</v>
      </c>
      <c r="I15" s="4">
        <v>1</v>
      </c>
      <c r="J15" s="3" t="s">
        <v>12</v>
      </c>
      <c r="K15" s="8" t="s">
        <v>13</v>
      </c>
      <c r="L15" s="7">
        <v>2</v>
      </c>
      <c r="M15" s="2">
        <v>1.5</v>
      </c>
      <c r="N15" s="2">
        <v>1.5</v>
      </c>
      <c r="O15" s="5">
        <f t="shared" si="1"/>
        <v>5</v>
      </c>
    </row>
    <row r="16" spans="1:15" x14ac:dyDescent="0.2">
      <c r="A16" s="4">
        <v>2</v>
      </c>
      <c r="B16" s="54" t="s">
        <v>14</v>
      </c>
      <c r="C16" s="56" t="s">
        <v>15</v>
      </c>
      <c r="D16" s="7">
        <v>2</v>
      </c>
      <c r="E16" s="2">
        <v>2</v>
      </c>
      <c r="F16" s="2">
        <v>2</v>
      </c>
      <c r="G16" s="5">
        <f t="shared" si="0"/>
        <v>6</v>
      </c>
      <c r="I16" s="4">
        <v>2</v>
      </c>
      <c r="J16" s="54" t="s">
        <v>14</v>
      </c>
      <c r="K16" s="56" t="s">
        <v>15</v>
      </c>
      <c r="L16" s="7">
        <v>2</v>
      </c>
      <c r="M16" s="2">
        <v>2</v>
      </c>
      <c r="N16" s="2">
        <v>2</v>
      </c>
      <c r="O16" s="5">
        <f t="shared" si="1"/>
        <v>6</v>
      </c>
    </row>
    <row r="17" spans="1:15" x14ac:dyDescent="0.2">
      <c r="A17" s="4">
        <v>3</v>
      </c>
      <c r="B17" s="3" t="s">
        <v>79</v>
      </c>
      <c r="C17" s="8" t="s">
        <v>80</v>
      </c>
      <c r="D17" s="7">
        <v>1</v>
      </c>
      <c r="E17" s="2">
        <v>1</v>
      </c>
      <c r="F17" s="2">
        <v>1</v>
      </c>
      <c r="G17" s="5">
        <f t="shared" si="0"/>
        <v>3</v>
      </c>
      <c r="I17" s="4">
        <v>3</v>
      </c>
      <c r="J17" s="3" t="s">
        <v>79</v>
      </c>
      <c r="K17" s="8" t="s">
        <v>80</v>
      </c>
      <c r="L17" s="7">
        <v>1</v>
      </c>
      <c r="M17" s="2">
        <v>1</v>
      </c>
      <c r="N17" s="2">
        <v>1</v>
      </c>
      <c r="O17" s="5">
        <f t="shared" si="1"/>
        <v>3</v>
      </c>
    </row>
    <row r="18" spans="1:15" x14ac:dyDescent="0.2">
      <c r="A18" s="4">
        <v>4</v>
      </c>
      <c r="B18" s="54" t="s">
        <v>22</v>
      </c>
      <c r="C18" s="8" t="s">
        <v>23</v>
      </c>
      <c r="D18" s="7"/>
      <c r="E18" s="2">
        <v>1</v>
      </c>
      <c r="F18" s="2"/>
      <c r="G18" s="5">
        <f t="shared" si="0"/>
        <v>1</v>
      </c>
      <c r="I18" s="4">
        <v>4</v>
      </c>
      <c r="J18" s="54" t="s">
        <v>22</v>
      </c>
      <c r="K18" s="8" t="s">
        <v>23</v>
      </c>
      <c r="L18" s="7"/>
      <c r="M18" s="2">
        <v>1</v>
      </c>
      <c r="N18" s="2"/>
      <c r="O18" s="5">
        <f t="shared" si="1"/>
        <v>1</v>
      </c>
    </row>
    <row r="19" spans="1:15" x14ac:dyDescent="0.2">
      <c r="A19" s="4">
        <v>5</v>
      </c>
      <c r="B19" s="3" t="s">
        <v>24</v>
      </c>
      <c r="C19" s="8" t="s">
        <v>25</v>
      </c>
      <c r="D19" s="7">
        <v>1</v>
      </c>
      <c r="E19" s="2"/>
      <c r="F19" s="2"/>
      <c r="G19" s="5">
        <f t="shared" si="0"/>
        <v>1</v>
      </c>
      <c r="I19" s="4">
        <v>5</v>
      </c>
      <c r="J19" s="3" t="s">
        <v>24</v>
      </c>
      <c r="K19" s="8" t="s">
        <v>25</v>
      </c>
      <c r="L19" s="7">
        <v>1</v>
      </c>
      <c r="M19" s="2"/>
      <c r="N19" s="2"/>
      <c r="O19" s="5">
        <f t="shared" si="1"/>
        <v>1</v>
      </c>
    </row>
    <row r="20" spans="1:15" x14ac:dyDescent="0.2">
      <c r="A20" s="4">
        <v>6</v>
      </c>
      <c r="B20" s="3" t="s">
        <v>26</v>
      </c>
      <c r="C20" s="8" t="s">
        <v>27</v>
      </c>
      <c r="D20" s="7">
        <v>1</v>
      </c>
      <c r="E20" s="2">
        <v>1</v>
      </c>
      <c r="F20" s="2"/>
      <c r="G20" s="5">
        <f t="shared" si="0"/>
        <v>2</v>
      </c>
      <c r="I20" s="4">
        <v>6</v>
      </c>
      <c r="J20" s="3" t="s">
        <v>26</v>
      </c>
      <c r="K20" s="8" t="s">
        <v>27</v>
      </c>
      <c r="L20" s="7">
        <v>1</v>
      </c>
      <c r="M20" s="2">
        <v>1</v>
      </c>
      <c r="N20" s="2"/>
      <c r="O20" s="5">
        <f t="shared" si="1"/>
        <v>2</v>
      </c>
    </row>
    <row r="21" spans="1:15" x14ac:dyDescent="0.2">
      <c r="A21" s="4">
        <v>7</v>
      </c>
      <c r="B21" s="3" t="s">
        <v>28</v>
      </c>
      <c r="C21" s="8" t="s">
        <v>29</v>
      </c>
      <c r="D21" s="7">
        <v>2</v>
      </c>
      <c r="E21" s="2">
        <v>2</v>
      </c>
      <c r="F21" s="2">
        <v>1</v>
      </c>
      <c r="G21" s="5">
        <f t="shared" si="0"/>
        <v>5</v>
      </c>
      <c r="I21" s="4">
        <v>7</v>
      </c>
      <c r="J21" s="3" t="s">
        <v>28</v>
      </c>
      <c r="K21" s="8" t="s">
        <v>29</v>
      </c>
      <c r="L21" s="7">
        <v>2</v>
      </c>
      <c r="M21" s="2">
        <v>2</v>
      </c>
      <c r="N21" s="2">
        <v>1</v>
      </c>
      <c r="O21" s="5">
        <f t="shared" si="1"/>
        <v>5</v>
      </c>
    </row>
    <row r="22" spans="1:15" x14ac:dyDescent="0.2">
      <c r="A22" s="4">
        <v>8</v>
      </c>
      <c r="B22" s="3" t="s">
        <v>30</v>
      </c>
      <c r="C22" s="8" t="s">
        <v>31</v>
      </c>
      <c r="D22" s="7">
        <v>1</v>
      </c>
      <c r="E22" s="2">
        <v>1</v>
      </c>
      <c r="F22" s="2">
        <v>1</v>
      </c>
      <c r="G22" s="5">
        <f t="shared" si="0"/>
        <v>3</v>
      </c>
      <c r="I22" s="4">
        <v>8</v>
      </c>
      <c r="J22" s="3" t="s">
        <v>30</v>
      </c>
      <c r="K22" s="8" t="s">
        <v>31</v>
      </c>
      <c r="L22" s="7">
        <v>1</v>
      </c>
      <c r="M22" s="2">
        <v>1</v>
      </c>
      <c r="N22" s="2">
        <v>1</v>
      </c>
      <c r="O22" s="5">
        <f t="shared" si="1"/>
        <v>3</v>
      </c>
    </row>
    <row r="23" spans="1:15" x14ac:dyDescent="0.2">
      <c r="A23" s="4">
        <v>9</v>
      </c>
      <c r="B23" s="54" t="s">
        <v>32</v>
      </c>
      <c r="C23" s="8" t="s">
        <v>33</v>
      </c>
      <c r="D23" s="7">
        <v>1</v>
      </c>
      <c r="E23" s="2">
        <v>1</v>
      </c>
      <c r="F23" s="2">
        <v>1</v>
      </c>
      <c r="G23" s="5">
        <f t="shared" si="0"/>
        <v>3</v>
      </c>
      <c r="I23" s="4">
        <v>9</v>
      </c>
      <c r="J23" s="54" t="s">
        <v>32</v>
      </c>
      <c r="K23" s="8" t="s">
        <v>33</v>
      </c>
      <c r="L23" s="7">
        <v>1</v>
      </c>
      <c r="M23" s="2">
        <v>1</v>
      </c>
      <c r="N23" s="2">
        <v>1</v>
      </c>
      <c r="O23" s="5">
        <f t="shared" si="1"/>
        <v>3</v>
      </c>
    </row>
    <row r="24" spans="1:15" x14ac:dyDescent="0.2">
      <c r="A24" s="4"/>
      <c r="B24" s="24" t="s">
        <v>81</v>
      </c>
      <c r="C24" s="8"/>
      <c r="D24" s="7"/>
      <c r="E24" s="2"/>
      <c r="F24" s="2"/>
      <c r="G24" s="5"/>
      <c r="I24" s="4"/>
      <c r="J24" s="24" t="s">
        <v>81</v>
      </c>
      <c r="K24" s="8"/>
      <c r="L24" s="7"/>
      <c r="M24" s="2"/>
      <c r="N24" s="2"/>
      <c r="O24" s="5"/>
    </row>
    <row r="25" spans="1:15" x14ac:dyDescent="0.2">
      <c r="A25" s="4">
        <v>10</v>
      </c>
      <c r="B25" s="3" t="s">
        <v>82</v>
      </c>
      <c r="C25" s="8" t="s">
        <v>83</v>
      </c>
      <c r="D25" s="32"/>
      <c r="E25" s="2"/>
      <c r="F25" s="2">
        <v>2</v>
      </c>
      <c r="G25" s="5">
        <f t="shared" ref="G25:G41" si="2">D25+E25+F25</f>
        <v>2</v>
      </c>
      <c r="I25" s="4">
        <v>10</v>
      </c>
      <c r="J25" s="3" t="s">
        <v>82</v>
      </c>
      <c r="K25" s="8" t="s">
        <v>83</v>
      </c>
      <c r="L25" s="32"/>
      <c r="M25" s="2"/>
      <c r="N25" s="2">
        <v>2</v>
      </c>
      <c r="O25" s="5">
        <f t="shared" ref="O25:O36" si="3">L25+M25+N25</f>
        <v>2</v>
      </c>
    </row>
    <row r="26" spans="1:15" x14ac:dyDescent="0.2">
      <c r="A26" s="4">
        <v>11</v>
      </c>
      <c r="B26" s="3" t="s">
        <v>84</v>
      </c>
      <c r="C26" s="8" t="s">
        <v>85</v>
      </c>
      <c r="D26" s="63">
        <v>2.5</v>
      </c>
      <c r="E26" s="2">
        <v>1</v>
      </c>
      <c r="F26" s="2"/>
      <c r="G26" s="80">
        <f t="shared" si="2"/>
        <v>3.5</v>
      </c>
      <c r="I26" s="4">
        <v>11</v>
      </c>
      <c r="J26" s="3" t="s">
        <v>84</v>
      </c>
      <c r="K26" s="8" t="s">
        <v>85</v>
      </c>
      <c r="L26" s="7">
        <v>3</v>
      </c>
      <c r="M26" s="2">
        <v>1</v>
      </c>
      <c r="N26" s="2"/>
      <c r="O26" s="5">
        <f t="shared" si="3"/>
        <v>4</v>
      </c>
    </row>
    <row r="27" spans="1:15" x14ac:dyDescent="0.2">
      <c r="A27" s="4">
        <v>12</v>
      </c>
      <c r="B27" s="3" t="s">
        <v>86</v>
      </c>
      <c r="C27" s="8" t="s">
        <v>87</v>
      </c>
      <c r="D27" s="7"/>
      <c r="E27" s="2">
        <v>1</v>
      </c>
      <c r="F27" s="2">
        <v>2</v>
      </c>
      <c r="G27" s="5">
        <f t="shared" si="2"/>
        <v>3</v>
      </c>
      <c r="I27" s="4">
        <v>12</v>
      </c>
      <c r="J27" s="3" t="s">
        <v>86</v>
      </c>
      <c r="K27" s="8" t="s">
        <v>87</v>
      </c>
      <c r="L27" s="7"/>
      <c r="M27" s="2">
        <v>1</v>
      </c>
      <c r="N27" s="2">
        <v>2</v>
      </c>
      <c r="O27" s="5">
        <f t="shared" si="3"/>
        <v>3</v>
      </c>
    </row>
    <row r="28" spans="1:15" x14ac:dyDescent="0.2">
      <c r="A28" s="4">
        <v>13</v>
      </c>
      <c r="B28" s="3" t="s">
        <v>88</v>
      </c>
      <c r="C28" s="8" t="s">
        <v>89</v>
      </c>
      <c r="D28" s="63">
        <v>2</v>
      </c>
      <c r="E28" s="2">
        <v>1.5</v>
      </c>
      <c r="F28" s="2">
        <v>2.5</v>
      </c>
      <c r="G28" s="80">
        <f t="shared" si="2"/>
        <v>6</v>
      </c>
      <c r="I28" s="4">
        <v>13</v>
      </c>
      <c r="J28" s="3" t="s">
        <v>88</v>
      </c>
      <c r="K28" s="8" t="s">
        <v>89</v>
      </c>
      <c r="L28" s="7">
        <v>1.5</v>
      </c>
      <c r="M28" s="2">
        <v>1.5</v>
      </c>
      <c r="N28" s="2">
        <v>2.5</v>
      </c>
      <c r="O28" s="5">
        <f t="shared" si="3"/>
        <v>5.5</v>
      </c>
    </row>
    <row r="29" spans="1:15" x14ac:dyDescent="0.2">
      <c r="A29" s="4">
        <v>14</v>
      </c>
      <c r="B29" s="3" t="s">
        <v>90</v>
      </c>
      <c r="C29" s="8" t="s">
        <v>91</v>
      </c>
      <c r="D29" s="7">
        <v>2</v>
      </c>
      <c r="E29" s="2">
        <v>1</v>
      </c>
      <c r="F29" s="2">
        <v>2.5</v>
      </c>
      <c r="G29" s="60">
        <f t="shared" si="2"/>
        <v>5.5</v>
      </c>
      <c r="I29" s="4">
        <v>14</v>
      </c>
      <c r="J29" s="3" t="s">
        <v>90</v>
      </c>
      <c r="K29" s="8" t="s">
        <v>91</v>
      </c>
      <c r="L29" s="7">
        <v>2</v>
      </c>
      <c r="M29" s="2">
        <v>1</v>
      </c>
      <c r="N29" s="2">
        <v>2.5</v>
      </c>
      <c r="O29" s="5">
        <f t="shared" si="3"/>
        <v>5.5</v>
      </c>
    </row>
    <row r="30" spans="1:15" x14ac:dyDescent="0.2">
      <c r="A30" s="4">
        <v>15</v>
      </c>
      <c r="B30" s="3" t="s">
        <v>92</v>
      </c>
      <c r="C30" s="8" t="s">
        <v>93</v>
      </c>
      <c r="D30" s="32"/>
      <c r="E30" s="2">
        <v>2</v>
      </c>
      <c r="F30" s="2"/>
      <c r="G30" s="5">
        <f t="shared" si="2"/>
        <v>2</v>
      </c>
      <c r="I30" s="4">
        <v>15</v>
      </c>
      <c r="J30" s="3" t="s">
        <v>92</v>
      </c>
      <c r="K30" s="8" t="s">
        <v>93</v>
      </c>
      <c r="L30" s="32"/>
      <c r="M30" s="2">
        <v>2</v>
      </c>
      <c r="N30" s="2"/>
      <c r="O30" s="5">
        <f t="shared" si="3"/>
        <v>2</v>
      </c>
    </row>
    <row r="31" spans="1:15" x14ac:dyDescent="0.2">
      <c r="A31" s="4">
        <v>16</v>
      </c>
      <c r="B31" s="3" t="s">
        <v>94</v>
      </c>
      <c r="C31" s="8" t="s">
        <v>95</v>
      </c>
      <c r="D31" s="7">
        <v>15</v>
      </c>
      <c r="E31" s="2">
        <v>15</v>
      </c>
      <c r="F31" s="2">
        <v>15</v>
      </c>
      <c r="G31" s="5">
        <f t="shared" si="2"/>
        <v>45</v>
      </c>
      <c r="I31" s="4">
        <v>16</v>
      </c>
      <c r="J31" s="3" t="s">
        <v>94</v>
      </c>
      <c r="K31" s="8" t="s">
        <v>95</v>
      </c>
      <c r="L31" s="7">
        <v>15</v>
      </c>
      <c r="M31" s="2">
        <v>15</v>
      </c>
      <c r="N31" s="2">
        <v>15</v>
      </c>
      <c r="O31" s="5">
        <f t="shared" si="3"/>
        <v>45</v>
      </c>
    </row>
    <row r="32" spans="1:15" x14ac:dyDescent="0.2">
      <c r="A32" s="4"/>
      <c r="B32" s="3"/>
      <c r="C32" s="8"/>
      <c r="D32" s="32"/>
      <c r="E32" s="2"/>
      <c r="F32" s="2"/>
      <c r="G32" s="5">
        <f t="shared" si="2"/>
        <v>0</v>
      </c>
      <c r="I32" s="4"/>
      <c r="J32" s="3"/>
      <c r="K32" s="8"/>
      <c r="L32" s="32"/>
      <c r="M32" s="2"/>
      <c r="N32" s="2"/>
      <c r="O32" s="5">
        <f t="shared" si="3"/>
        <v>0</v>
      </c>
    </row>
    <row r="33" spans="1:15" x14ac:dyDescent="0.2">
      <c r="A33" s="4"/>
      <c r="B33" s="3"/>
      <c r="C33" s="8"/>
      <c r="D33" s="32"/>
      <c r="E33" s="2"/>
      <c r="F33" s="2"/>
      <c r="G33" s="5">
        <f t="shared" si="2"/>
        <v>0</v>
      </c>
      <c r="I33" s="4"/>
      <c r="J33" s="3"/>
      <c r="K33" s="8"/>
      <c r="L33" s="32"/>
      <c r="M33" s="2"/>
      <c r="N33" s="2"/>
      <c r="O33" s="5">
        <f t="shared" si="3"/>
        <v>0</v>
      </c>
    </row>
    <row r="34" spans="1:15" x14ac:dyDescent="0.2">
      <c r="A34" s="4"/>
      <c r="B34" s="3"/>
      <c r="C34" s="8"/>
      <c r="D34" s="32"/>
      <c r="E34" s="2"/>
      <c r="F34" s="2"/>
      <c r="G34" s="5">
        <f t="shared" si="2"/>
        <v>0</v>
      </c>
      <c r="I34" s="4"/>
      <c r="J34" s="3"/>
      <c r="K34" s="8"/>
      <c r="L34" s="32"/>
      <c r="M34" s="2"/>
      <c r="N34" s="2"/>
      <c r="O34" s="5">
        <f t="shared" si="3"/>
        <v>0</v>
      </c>
    </row>
    <row r="35" spans="1:15" x14ac:dyDescent="0.2">
      <c r="A35" s="4"/>
      <c r="B35" s="3"/>
      <c r="C35" s="8"/>
      <c r="D35" s="32"/>
      <c r="E35" s="2"/>
      <c r="F35" s="2"/>
      <c r="G35" s="5">
        <f t="shared" si="2"/>
        <v>0</v>
      </c>
      <c r="I35" s="4"/>
      <c r="J35" s="3"/>
      <c r="K35" s="8"/>
      <c r="L35" s="32"/>
      <c r="M35" s="2"/>
      <c r="N35" s="2"/>
      <c r="O35" s="5">
        <f t="shared" si="3"/>
        <v>0</v>
      </c>
    </row>
    <row r="36" spans="1:15" x14ac:dyDescent="0.2">
      <c r="A36" s="4"/>
      <c r="B36" s="3"/>
      <c r="C36" s="8"/>
      <c r="D36" s="32"/>
      <c r="E36" s="2"/>
      <c r="F36" s="2"/>
      <c r="G36" s="5">
        <f t="shared" si="2"/>
        <v>0</v>
      </c>
      <c r="I36" s="4"/>
      <c r="J36" s="3"/>
      <c r="K36" s="8"/>
      <c r="L36" s="32"/>
      <c r="M36" s="2"/>
      <c r="N36" s="2"/>
      <c r="O36" s="5">
        <f t="shared" si="3"/>
        <v>0</v>
      </c>
    </row>
    <row r="37" spans="1:15" x14ac:dyDescent="0.2">
      <c r="A37" s="4"/>
      <c r="B37" s="3"/>
      <c r="C37" s="8"/>
      <c r="D37" s="32"/>
      <c r="E37" s="2"/>
      <c r="F37" s="2"/>
      <c r="G37" s="5"/>
      <c r="I37" s="4"/>
      <c r="J37" s="3"/>
      <c r="K37" s="8"/>
      <c r="L37" s="32"/>
      <c r="M37" s="2"/>
      <c r="N37" s="2"/>
      <c r="O37" s="5"/>
    </row>
    <row r="38" spans="1:15" x14ac:dyDescent="0.2">
      <c r="A38" s="4"/>
      <c r="B38" s="3"/>
      <c r="C38" s="8"/>
      <c r="D38" s="32"/>
      <c r="E38" s="2"/>
      <c r="F38" s="2"/>
      <c r="G38" s="5">
        <f t="shared" si="2"/>
        <v>0</v>
      </c>
      <c r="I38" s="4"/>
      <c r="J38" s="3"/>
      <c r="K38" s="8"/>
      <c r="L38" s="32"/>
      <c r="M38" s="2"/>
      <c r="N38" s="2"/>
      <c r="O38" s="5">
        <f t="shared" ref="O38:O41" si="4">L38+M38+N38</f>
        <v>0</v>
      </c>
    </row>
    <row r="39" spans="1:15" x14ac:dyDescent="0.2">
      <c r="A39" s="4"/>
      <c r="B39" s="3"/>
      <c r="C39" s="8"/>
      <c r="D39" s="32"/>
      <c r="E39" s="2"/>
      <c r="F39" s="2"/>
      <c r="G39" s="5">
        <f t="shared" si="2"/>
        <v>0</v>
      </c>
      <c r="I39" s="4"/>
      <c r="J39" s="3"/>
      <c r="K39" s="8"/>
      <c r="L39" s="32"/>
      <c r="M39" s="2"/>
      <c r="N39" s="2"/>
      <c r="O39" s="5">
        <f t="shared" si="4"/>
        <v>0</v>
      </c>
    </row>
    <row r="40" spans="1:15" ht="13.5" thickBot="1" x14ac:dyDescent="0.25">
      <c r="A40" s="9"/>
      <c r="B40" s="10"/>
      <c r="C40" s="11"/>
      <c r="D40" s="33"/>
      <c r="E40" s="26"/>
      <c r="F40" s="26"/>
      <c r="G40" s="6">
        <f t="shared" si="2"/>
        <v>0</v>
      </c>
      <c r="I40" s="9"/>
      <c r="J40" s="10"/>
      <c r="K40" s="11"/>
      <c r="L40" s="33"/>
      <c r="M40" s="26"/>
      <c r="N40" s="26"/>
      <c r="O40" s="6">
        <f t="shared" si="4"/>
        <v>0</v>
      </c>
    </row>
    <row r="41" spans="1:15" ht="13.5" thickBot="1" x14ac:dyDescent="0.25">
      <c r="A41" s="95" t="s">
        <v>60</v>
      </c>
      <c r="B41" s="96"/>
      <c r="C41" s="97"/>
      <c r="D41" s="28">
        <f>SUM(D15:D40)</f>
        <v>32.5</v>
      </c>
      <c r="E41" s="27">
        <f>SUM(E15:E40)</f>
        <v>32</v>
      </c>
      <c r="F41" s="27">
        <f>SUM(F15:F40)</f>
        <v>31.5</v>
      </c>
      <c r="G41" s="79">
        <f t="shared" si="2"/>
        <v>96</v>
      </c>
      <c r="I41" s="95" t="s">
        <v>60</v>
      </c>
      <c r="J41" s="96"/>
      <c r="K41" s="97"/>
      <c r="L41" s="28">
        <f>SUM(L15:L40)</f>
        <v>32.5</v>
      </c>
      <c r="M41" s="27">
        <f>SUM(M15:M40)</f>
        <v>32</v>
      </c>
      <c r="N41" s="27">
        <f>SUM(N15:N40)</f>
        <v>31.5</v>
      </c>
      <c r="O41" s="79">
        <f t="shared" si="4"/>
        <v>96</v>
      </c>
    </row>
    <row r="42" spans="1:15" x14ac:dyDescent="0.2">
      <c r="I42" s="1"/>
    </row>
    <row r="43" spans="1:15" x14ac:dyDescent="0.2">
      <c r="B43" s="34" t="s">
        <v>96</v>
      </c>
      <c r="D43" s="34"/>
      <c r="I43" s="1"/>
      <c r="J43" s="34" t="s">
        <v>97</v>
      </c>
      <c r="L43" s="34"/>
    </row>
    <row r="44" spans="1:15" x14ac:dyDescent="0.2">
      <c r="B44" s="34"/>
      <c r="D44" s="34"/>
      <c r="E44" s="34"/>
      <c r="F44" s="34"/>
      <c r="G44" s="34"/>
    </row>
  </sheetData>
  <mergeCells count="15">
    <mergeCell ref="I41:K41"/>
    <mergeCell ref="B1:G1"/>
    <mergeCell ref="B6:B9"/>
    <mergeCell ref="C6:G9"/>
    <mergeCell ref="A41:C41"/>
    <mergeCell ref="A11:B13"/>
    <mergeCell ref="C11:C13"/>
    <mergeCell ref="L11:O11"/>
    <mergeCell ref="L12:N12"/>
    <mergeCell ref="O12:O13"/>
    <mergeCell ref="G12:G13"/>
    <mergeCell ref="D11:G11"/>
    <mergeCell ref="D12:F12"/>
    <mergeCell ref="I11:J13"/>
    <mergeCell ref="K11:K13"/>
  </mergeCells>
  <phoneticPr fontId="2" type="noConversion"/>
  <conditionalFormatting sqref="D25:F40 D15:F23">
    <cfRule type="cellIs" dxfId="14" priority="6" stopIfTrue="1" operator="equal">
      <formula>0</formula>
    </cfRule>
  </conditionalFormatting>
  <conditionalFormatting sqref="G14:G41">
    <cfRule type="cellIs" dxfId="13" priority="7" stopIfTrue="1" operator="equal">
      <formula>0</formula>
    </cfRule>
  </conditionalFormatting>
  <conditionalFormatting sqref="L25:N40 L15:N23">
    <cfRule type="cellIs" dxfId="12" priority="1" stopIfTrue="1" operator="equal">
      <formula>0</formula>
    </cfRule>
  </conditionalFormatting>
  <conditionalFormatting sqref="O14:O41">
    <cfRule type="cellIs" dxfId="11" priority="2" stopIfTrue="1" operator="equal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12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4"/>
  <sheetViews>
    <sheetView topLeftCell="A9" workbookViewId="0">
      <selection activeCell="C43" sqref="C43"/>
    </sheetView>
  </sheetViews>
  <sheetFormatPr defaultColWidth="11.5703125" defaultRowHeight="12.75" x14ac:dyDescent="0.2"/>
  <cols>
    <col min="1" max="1" width="4.42578125" style="1" customWidth="1"/>
    <col min="2" max="2" width="35.28515625" customWidth="1"/>
    <col min="3" max="3" width="8.42578125" customWidth="1"/>
    <col min="4" max="9" width="8.7109375" customWidth="1"/>
    <col min="10" max="10" width="35.28515625" customWidth="1"/>
    <col min="11" max="256" width="8.7109375" customWidth="1"/>
  </cols>
  <sheetData>
    <row r="1" spans="1:12" ht="18.75" x14ac:dyDescent="0.3">
      <c r="B1" s="98" t="s">
        <v>0</v>
      </c>
      <c r="C1" s="98"/>
      <c r="D1" s="98"/>
      <c r="E1" s="98"/>
      <c r="F1" s="98"/>
      <c r="G1" s="98"/>
    </row>
    <row r="2" spans="1:12" ht="18" x14ac:dyDescent="0.25">
      <c r="B2" s="29"/>
      <c r="C2" s="29"/>
      <c r="D2" s="29"/>
      <c r="E2" s="29"/>
      <c r="F2" s="29"/>
      <c r="G2" s="29"/>
    </row>
    <row r="3" spans="1:12" ht="18" x14ac:dyDescent="0.25">
      <c r="B3" s="29"/>
      <c r="C3" s="29"/>
      <c r="D3" s="29"/>
      <c r="E3" s="29"/>
      <c r="F3" s="29"/>
      <c r="G3" s="29"/>
    </row>
    <row r="4" spans="1:12" ht="18" x14ac:dyDescent="0.25">
      <c r="B4" s="29"/>
      <c r="C4" s="29"/>
      <c r="D4" s="29"/>
      <c r="E4" s="29"/>
      <c r="F4" s="29"/>
      <c r="G4" s="29"/>
    </row>
    <row r="5" spans="1:12" ht="18" x14ac:dyDescent="0.25">
      <c r="B5" s="29"/>
      <c r="C5" s="29"/>
      <c r="D5" s="29"/>
      <c r="E5" s="29"/>
      <c r="F5" s="29"/>
      <c r="G5" s="29"/>
    </row>
    <row r="6" spans="1:12" x14ac:dyDescent="0.2">
      <c r="B6" s="108" t="s">
        <v>98</v>
      </c>
      <c r="C6" s="110" t="s">
        <v>99</v>
      </c>
      <c r="D6" s="110"/>
      <c r="E6" s="110"/>
      <c r="F6" s="110"/>
      <c r="G6" s="110"/>
    </row>
    <row r="7" spans="1:12" ht="13.15" customHeight="1" x14ac:dyDescent="0.2">
      <c r="B7" s="108"/>
      <c r="C7" s="110"/>
      <c r="D7" s="110"/>
      <c r="E7" s="110"/>
      <c r="F7" s="110"/>
      <c r="G7" s="110"/>
    </row>
    <row r="8" spans="1:12" ht="13.15" customHeight="1" x14ac:dyDescent="0.2">
      <c r="B8" s="108"/>
      <c r="C8" s="110"/>
      <c r="D8" s="110"/>
      <c r="E8" s="110"/>
      <c r="F8" s="110"/>
      <c r="G8" s="110"/>
    </row>
    <row r="9" spans="1:12" ht="13.15" customHeight="1" x14ac:dyDescent="0.2">
      <c r="B9" s="108"/>
      <c r="C9" s="110"/>
      <c r="D9" s="110"/>
      <c r="E9" s="110"/>
      <c r="F9" s="110"/>
      <c r="G9" s="110"/>
    </row>
    <row r="10" spans="1:12" ht="13.5" thickBot="1" x14ac:dyDescent="0.25"/>
    <row r="11" spans="1:12" x14ac:dyDescent="0.2">
      <c r="A11" s="99" t="s">
        <v>3</v>
      </c>
      <c r="B11" s="100"/>
      <c r="C11" s="105" t="s">
        <v>4</v>
      </c>
      <c r="D11" s="88" t="s">
        <v>5</v>
      </c>
      <c r="E11" s="89"/>
      <c r="F11" s="89"/>
      <c r="G11" s="90"/>
      <c r="I11" s="113"/>
      <c r="J11" s="113"/>
      <c r="K11" s="113"/>
      <c r="L11" s="1"/>
    </row>
    <row r="12" spans="1:12" x14ac:dyDescent="0.2">
      <c r="A12" s="101"/>
      <c r="B12" s="102"/>
      <c r="C12" s="106"/>
      <c r="D12" s="91" t="s">
        <v>6</v>
      </c>
      <c r="E12" s="92"/>
      <c r="F12" s="92"/>
      <c r="G12" s="93" t="s">
        <v>7</v>
      </c>
      <c r="I12" s="113"/>
      <c r="J12" s="113"/>
      <c r="K12" s="113"/>
      <c r="L12" s="111"/>
    </row>
    <row r="13" spans="1:12" ht="13.5" thickBot="1" x14ac:dyDescent="0.25">
      <c r="A13" s="103"/>
      <c r="B13" s="104"/>
      <c r="C13" s="107"/>
      <c r="D13" s="18" t="s">
        <v>8</v>
      </c>
      <c r="E13" s="19" t="s">
        <v>9</v>
      </c>
      <c r="F13" s="19" t="s">
        <v>10</v>
      </c>
      <c r="G13" s="94"/>
      <c r="I13" s="113"/>
      <c r="J13" s="113"/>
      <c r="K13" s="113"/>
      <c r="L13" s="111"/>
    </row>
    <row r="14" spans="1:12" x14ac:dyDescent="0.2">
      <c r="A14" s="13"/>
      <c r="B14" s="23"/>
      <c r="C14" s="14"/>
      <c r="D14" s="15"/>
      <c r="E14" s="16"/>
      <c r="F14" s="16"/>
      <c r="G14" s="17">
        <f t="shared" ref="G14:G25" si="0">D14+E14+F14</f>
        <v>0</v>
      </c>
      <c r="I14" s="1"/>
      <c r="J14" s="34"/>
      <c r="L14" s="71"/>
    </row>
    <row r="15" spans="1:12" x14ac:dyDescent="0.2">
      <c r="A15" s="4">
        <v>1</v>
      </c>
      <c r="B15" s="3" t="s">
        <v>12</v>
      </c>
      <c r="C15" s="8" t="s">
        <v>13</v>
      </c>
      <c r="D15" s="7">
        <v>2</v>
      </c>
      <c r="E15" s="2">
        <v>1.5</v>
      </c>
      <c r="F15" s="2">
        <v>1.5</v>
      </c>
      <c r="G15" s="5">
        <f t="shared" si="0"/>
        <v>5</v>
      </c>
      <c r="I15" s="1"/>
      <c r="L15" s="71"/>
    </row>
    <row r="16" spans="1:12" x14ac:dyDescent="0.2">
      <c r="A16" s="4">
        <f>A15+1</f>
        <v>2</v>
      </c>
      <c r="B16" s="54" t="s">
        <v>14</v>
      </c>
      <c r="C16" s="56" t="s">
        <v>15</v>
      </c>
      <c r="D16" s="7">
        <v>2</v>
      </c>
      <c r="E16" s="2">
        <v>2</v>
      </c>
      <c r="F16" s="2">
        <v>2</v>
      </c>
      <c r="G16" s="5">
        <f t="shared" si="0"/>
        <v>6</v>
      </c>
      <c r="I16" s="1"/>
      <c r="J16" s="70"/>
      <c r="K16" s="70"/>
      <c r="L16" s="71"/>
    </row>
    <row r="17" spans="1:12" x14ac:dyDescent="0.2">
      <c r="A17" s="4">
        <f t="shared" ref="A17:A31" si="1">A16+1</f>
        <v>3</v>
      </c>
      <c r="B17" s="54" t="s">
        <v>100</v>
      </c>
      <c r="C17" s="56" t="s">
        <v>101</v>
      </c>
      <c r="D17" s="7">
        <v>1.5</v>
      </c>
      <c r="E17" s="2">
        <v>1.5</v>
      </c>
      <c r="F17" s="2">
        <v>1</v>
      </c>
      <c r="G17" s="5">
        <f t="shared" si="0"/>
        <v>4</v>
      </c>
      <c r="I17" s="1"/>
      <c r="J17" s="70"/>
      <c r="K17" s="70"/>
      <c r="L17" s="71"/>
    </row>
    <row r="18" spans="1:12" x14ac:dyDescent="0.2">
      <c r="A18" s="4">
        <f t="shared" si="1"/>
        <v>4</v>
      </c>
      <c r="B18" s="3" t="s">
        <v>79</v>
      </c>
      <c r="C18" s="8" t="s">
        <v>80</v>
      </c>
      <c r="D18" s="7">
        <v>1</v>
      </c>
      <c r="E18" s="2">
        <v>1</v>
      </c>
      <c r="F18" s="2">
        <v>1</v>
      </c>
      <c r="G18" s="5">
        <f t="shared" si="0"/>
        <v>3</v>
      </c>
      <c r="I18" s="1"/>
      <c r="L18" s="71"/>
    </row>
    <row r="19" spans="1:12" x14ac:dyDescent="0.2">
      <c r="A19" s="4">
        <f t="shared" si="1"/>
        <v>5</v>
      </c>
      <c r="B19" s="3" t="s">
        <v>24</v>
      </c>
      <c r="C19" s="8" t="s">
        <v>25</v>
      </c>
      <c r="D19" s="7">
        <v>1</v>
      </c>
      <c r="E19" s="2"/>
      <c r="F19" s="2"/>
      <c r="G19" s="5">
        <f t="shared" si="0"/>
        <v>1</v>
      </c>
      <c r="I19" s="1"/>
      <c r="L19" s="71"/>
    </row>
    <row r="20" spans="1:12" x14ac:dyDescent="0.2">
      <c r="A20" s="4">
        <f t="shared" si="1"/>
        <v>6</v>
      </c>
      <c r="B20" s="3" t="s">
        <v>26</v>
      </c>
      <c r="C20" s="8" t="s">
        <v>27</v>
      </c>
      <c r="D20" s="7"/>
      <c r="E20" s="2">
        <v>1</v>
      </c>
      <c r="F20" s="2"/>
      <c r="G20" s="5">
        <f t="shared" si="0"/>
        <v>1</v>
      </c>
      <c r="I20" s="1"/>
      <c r="L20" s="71"/>
    </row>
    <row r="21" spans="1:12" x14ac:dyDescent="0.2">
      <c r="A21" s="4">
        <f t="shared" si="1"/>
        <v>7</v>
      </c>
      <c r="B21" s="3" t="s">
        <v>28</v>
      </c>
      <c r="C21" s="8" t="s">
        <v>29</v>
      </c>
      <c r="D21" s="7">
        <v>2</v>
      </c>
      <c r="E21" s="2">
        <v>2</v>
      </c>
      <c r="F21" s="2">
        <v>1</v>
      </c>
      <c r="G21" s="5">
        <f t="shared" si="0"/>
        <v>5</v>
      </c>
      <c r="I21" s="1"/>
      <c r="L21" s="71"/>
    </row>
    <row r="22" spans="1:12" x14ac:dyDescent="0.2">
      <c r="A22" s="4">
        <f t="shared" si="1"/>
        <v>8</v>
      </c>
      <c r="B22" s="3" t="s">
        <v>30</v>
      </c>
      <c r="C22" s="8" t="s">
        <v>31</v>
      </c>
      <c r="D22" s="7">
        <v>1</v>
      </c>
      <c r="E22" s="2">
        <v>1</v>
      </c>
      <c r="F22" s="2">
        <v>1</v>
      </c>
      <c r="G22" s="5">
        <f t="shared" si="0"/>
        <v>3</v>
      </c>
      <c r="I22" s="1"/>
      <c r="L22" s="71"/>
    </row>
    <row r="23" spans="1:12" x14ac:dyDescent="0.2">
      <c r="A23" s="4">
        <f t="shared" si="1"/>
        <v>9</v>
      </c>
      <c r="B23" s="54" t="s">
        <v>32</v>
      </c>
      <c r="C23" s="8" t="s">
        <v>33</v>
      </c>
      <c r="D23" s="7">
        <v>1</v>
      </c>
      <c r="E23" s="2">
        <v>1</v>
      </c>
      <c r="F23" s="2">
        <v>1</v>
      </c>
      <c r="G23" s="5">
        <f t="shared" si="0"/>
        <v>3</v>
      </c>
      <c r="I23" s="1"/>
      <c r="L23" s="71"/>
    </row>
    <row r="24" spans="1:12" x14ac:dyDescent="0.2">
      <c r="A24" s="4">
        <f t="shared" si="1"/>
        <v>10</v>
      </c>
      <c r="B24" s="3" t="s">
        <v>82</v>
      </c>
      <c r="C24" s="8" t="s">
        <v>83</v>
      </c>
      <c r="D24" s="7"/>
      <c r="E24" s="7"/>
      <c r="F24" s="2">
        <v>2</v>
      </c>
      <c r="G24" s="5">
        <f t="shared" si="0"/>
        <v>2</v>
      </c>
      <c r="I24" s="1"/>
      <c r="L24" s="71"/>
    </row>
    <row r="25" spans="1:12" x14ac:dyDescent="0.2">
      <c r="A25" s="4">
        <f t="shared" si="1"/>
        <v>11</v>
      </c>
      <c r="B25" s="3" t="s">
        <v>40</v>
      </c>
      <c r="C25" s="8" t="s">
        <v>41</v>
      </c>
      <c r="D25" s="7">
        <v>1.5</v>
      </c>
      <c r="E25" s="2">
        <v>2</v>
      </c>
      <c r="F25" s="2">
        <v>2</v>
      </c>
      <c r="G25" s="5">
        <f t="shared" si="0"/>
        <v>5.5</v>
      </c>
      <c r="I25" s="1"/>
      <c r="L25" s="71"/>
    </row>
    <row r="26" spans="1:12" x14ac:dyDescent="0.2">
      <c r="A26" s="4">
        <f t="shared" si="1"/>
        <v>12</v>
      </c>
      <c r="B26" s="3" t="s">
        <v>44</v>
      </c>
      <c r="C26" s="8" t="s">
        <v>45</v>
      </c>
      <c r="D26" s="7">
        <v>1</v>
      </c>
      <c r="E26" s="2">
        <v>1</v>
      </c>
      <c r="F26" s="2">
        <v>1</v>
      </c>
      <c r="G26" s="5">
        <f t="shared" ref="G26:G40" si="2">D26+E26+F26</f>
        <v>3</v>
      </c>
      <c r="I26" s="1"/>
      <c r="L26" s="71"/>
    </row>
    <row r="27" spans="1:12" x14ac:dyDescent="0.2">
      <c r="A27" s="4">
        <f t="shared" si="1"/>
        <v>13</v>
      </c>
      <c r="B27" s="3" t="s">
        <v>42</v>
      </c>
      <c r="C27" s="8" t="s">
        <v>43</v>
      </c>
      <c r="D27" s="7">
        <v>2</v>
      </c>
      <c r="E27" s="2">
        <v>2</v>
      </c>
      <c r="F27" s="2">
        <v>2.5</v>
      </c>
      <c r="G27" s="5">
        <f t="shared" si="2"/>
        <v>6.5</v>
      </c>
      <c r="I27" s="1"/>
      <c r="L27" s="71"/>
    </row>
    <row r="28" spans="1:12" x14ac:dyDescent="0.2">
      <c r="A28" s="4">
        <f t="shared" si="1"/>
        <v>14</v>
      </c>
      <c r="B28" s="3" t="s">
        <v>102</v>
      </c>
      <c r="C28" s="8" t="s">
        <v>103</v>
      </c>
      <c r="D28" s="7"/>
      <c r="E28" s="2"/>
      <c r="F28" s="2">
        <v>1</v>
      </c>
      <c r="G28" s="5">
        <f t="shared" si="2"/>
        <v>1</v>
      </c>
      <c r="I28" s="1"/>
      <c r="L28" s="71"/>
    </row>
    <row r="29" spans="1:12" x14ac:dyDescent="0.2">
      <c r="A29" s="4">
        <f t="shared" si="1"/>
        <v>15</v>
      </c>
      <c r="B29" s="3" t="s">
        <v>104</v>
      </c>
      <c r="C29" s="8" t="s">
        <v>105</v>
      </c>
      <c r="D29" s="7">
        <v>1</v>
      </c>
      <c r="E29" s="2"/>
      <c r="F29" s="2"/>
      <c r="G29" s="5">
        <f t="shared" si="2"/>
        <v>1</v>
      </c>
      <c r="I29" s="1"/>
      <c r="L29" s="71"/>
    </row>
    <row r="30" spans="1:12" x14ac:dyDescent="0.2">
      <c r="A30" s="4">
        <f t="shared" si="1"/>
        <v>16</v>
      </c>
      <c r="B30" s="54" t="s">
        <v>106</v>
      </c>
      <c r="C30" s="8" t="s">
        <v>107</v>
      </c>
      <c r="D30" s="7"/>
      <c r="E30" s="2"/>
      <c r="F30" s="2">
        <v>1</v>
      </c>
      <c r="G30" s="5">
        <f t="shared" si="2"/>
        <v>1</v>
      </c>
      <c r="I30" s="1"/>
      <c r="L30" s="71"/>
    </row>
    <row r="31" spans="1:12" x14ac:dyDescent="0.2">
      <c r="A31" s="4">
        <f t="shared" si="1"/>
        <v>17</v>
      </c>
      <c r="B31" s="3" t="s">
        <v>94</v>
      </c>
      <c r="C31" s="8" t="s">
        <v>95</v>
      </c>
      <c r="D31" s="7">
        <v>15</v>
      </c>
      <c r="E31" s="2">
        <v>15</v>
      </c>
      <c r="F31" s="2">
        <v>15</v>
      </c>
      <c r="G31" s="5">
        <f t="shared" si="2"/>
        <v>45</v>
      </c>
      <c r="I31" s="1"/>
      <c r="L31" s="71"/>
    </row>
    <row r="32" spans="1:12" x14ac:dyDescent="0.2">
      <c r="A32" s="4"/>
      <c r="B32" s="3"/>
      <c r="C32" s="8"/>
      <c r="D32" s="32"/>
      <c r="E32" s="2"/>
      <c r="F32" s="2"/>
      <c r="G32" s="5">
        <f t="shared" si="2"/>
        <v>0</v>
      </c>
      <c r="I32" s="1"/>
      <c r="L32" s="71"/>
    </row>
    <row r="33" spans="1:12" x14ac:dyDescent="0.2">
      <c r="A33" s="4"/>
      <c r="B33" s="3"/>
      <c r="C33" s="8"/>
      <c r="D33" s="32"/>
      <c r="E33" s="2"/>
      <c r="F33" s="2"/>
      <c r="G33" s="5">
        <f t="shared" si="2"/>
        <v>0</v>
      </c>
      <c r="I33" s="1"/>
      <c r="L33" s="71"/>
    </row>
    <row r="34" spans="1:12" x14ac:dyDescent="0.2">
      <c r="A34" s="4"/>
      <c r="B34" s="3"/>
      <c r="C34" s="8"/>
      <c r="D34" s="32"/>
      <c r="E34" s="2"/>
      <c r="F34" s="2"/>
      <c r="G34" s="5">
        <f t="shared" si="2"/>
        <v>0</v>
      </c>
      <c r="I34" s="1"/>
      <c r="L34" s="71"/>
    </row>
    <row r="35" spans="1:12" x14ac:dyDescent="0.2">
      <c r="A35" s="4"/>
      <c r="B35" s="3"/>
      <c r="C35" s="8"/>
      <c r="D35" s="32"/>
      <c r="E35" s="2"/>
      <c r="F35" s="2"/>
      <c r="G35" s="5">
        <f t="shared" si="2"/>
        <v>0</v>
      </c>
      <c r="I35" s="1"/>
      <c r="L35" s="71"/>
    </row>
    <row r="36" spans="1:12" x14ac:dyDescent="0.2">
      <c r="A36" s="4"/>
      <c r="B36" s="3"/>
      <c r="C36" s="8"/>
      <c r="D36" s="32"/>
      <c r="E36" s="2"/>
      <c r="F36" s="2"/>
      <c r="G36" s="5">
        <f t="shared" si="2"/>
        <v>0</v>
      </c>
      <c r="I36" s="1"/>
      <c r="L36" s="71"/>
    </row>
    <row r="37" spans="1:12" x14ac:dyDescent="0.2">
      <c r="A37" s="4"/>
      <c r="B37" s="3"/>
      <c r="C37" s="8"/>
      <c r="D37" s="32"/>
      <c r="E37" s="2"/>
      <c r="F37" s="2"/>
      <c r="G37" s="5">
        <f t="shared" si="2"/>
        <v>0</v>
      </c>
      <c r="I37" s="1"/>
      <c r="L37" s="71"/>
    </row>
    <row r="38" spans="1:12" x14ac:dyDescent="0.2">
      <c r="A38" s="4"/>
      <c r="B38" s="3"/>
      <c r="C38" s="8"/>
      <c r="D38" s="32"/>
      <c r="E38" s="2"/>
      <c r="F38" s="2"/>
      <c r="G38" s="5">
        <f t="shared" si="2"/>
        <v>0</v>
      </c>
      <c r="I38" s="1"/>
      <c r="L38" s="71"/>
    </row>
    <row r="39" spans="1:12" ht="13.5" thickBot="1" x14ac:dyDescent="0.25">
      <c r="A39" s="4"/>
      <c r="B39" s="3"/>
      <c r="C39" s="8"/>
      <c r="D39" s="32"/>
      <c r="E39" s="2"/>
      <c r="F39" s="2"/>
      <c r="G39" s="5">
        <f t="shared" si="2"/>
        <v>0</v>
      </c>
      <c r="I39" s="1"/>
      <c r="L39" s="71"/>
    </row>
    <row r="40" spans="1:12" ht="13.5" thickBot="1" x14ac:dyDescent="0.25">
      <c r="A40" s="95" t="s">
        <v>60</v>
      </c>
      <c r="B40" s="96"/>
      <c r="C40" s="97"/>
      <c r="D40" s="28">
        <f>SUM(D15:D39)</f>
        <v>32</v>
      </c>
      <c r="E40" s="27">
        <f>SUM(E15:E39)</f>
        <v>31</v>
      </c>
      <c r="F40" s="27">
        <f>SUM(F15:F39)</f>
        <v>33</v>
      </c>
      <c r="G40" s="64">
        <f t="shared" si="2"/>
        <v>96</v>
      </c>
      <c r="I40" s="112"/>
      <c r="J40" s="112"/>
      <c r="K40" s="112"/>
      <c r="L40" s="71"/>
    </row>
    <row r="42" spans="1:12" x14ac:dyDescent="0.2">
      <c r="D42" s="34"/>
    </row>
    <row r="43" spans="1:12" x14ac:dyDescent="0.2">
      <c r="B43" s="81" t="s">
        <v>108</v>
      </c>
      <c r="C43" s="82" t="s">
        <v>109</v>
      </c>
      <c r="D43" s="34"/>
      <c r="E43" s="34"/>
      <c r="F43" s="34"/>
      <c r="G43" s="34"/>
    </row>
    <row r="44" spans="1:12" x14ac:dyDescent="0.2">
      <c r="B44" s="34" t="s">
        <v>110</v>
      </c>
    </row>
  </sheetData>
  <mergeCells count="13">
    <mergeCell ref="L12:L13"/>
    <mergeCell ref="I40:K40"/>
    <mergeCell ref="B1:G1"/>
    <mergeCell ref="B6:B9"/>
    <mergeCell ref="C6:G9"/>
    <mergeCell ref="A40:C40"/>
    <mergeCell ref="A11:B13"/>
    <mergeCell ref="C11:C13"/>
    <mergeCell ref="G12:G13"/>
    <mergeCell ref="D11:G11"/>
    <mergeCell ref="D12:F12"/>
    <mergeCell ref="I11:J13"/>
    <mergeCell ref="K11:K13"/>
  </mergeCells>
  <phoneticPr fontId="2" type="noConversion"/>
  <conditionalFormatting sqref="G14:G40">
    <cfRule type="cellIs" dxfId="10" priority="3" stopIfTrue="1" operator="equal">
      <formula>0</formula>
    </cfRule>
  </conditionalFormatting>
  <conditionalFormatting sqref="D15:F39">
    <cfRule type="cellIs" dxfId="9" priority="4" stopIfTrue="1" operator="equal">
      <formula>0</formula>
    </cfRule>
  </conditionalFormatting>
  <conditionalFormatting sqref="L14:L40">
    <cfRule type="cellIs" dxfId="8" priority="2" stopIfTrue="1" operator="equal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12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46"/>
  <sheetViews>
    <sheetView topLeftCell="A16" workbookViewId="0">
      <selection activeCell="F49" sqref="F49"/>
    </sheetView>
  </sheetViews>
  <sheetFormatPr defaultColWidth="11.5703125" defaultRowHeight="12.75" x14ac:dyDescent="0.2"/>
  <cols>
    <col min="1" max="1" width="4.42578125" style="1" customWidth="1"/>
    <col min="2" max="2" width="33.28515625" customWidth="1"/>
    <col min="3" max="3" width="8.42578125" customWidth="1"/>
    <col min="4" max="9" width="8.7109375" customWidth="1"/>
    <col min="10" max="10" width="33.7109375" customWidth="1"/>
    <col min="11" max="11" width="8.42578125" customWidth="1"/>
    <col min="12" max="256" width="8.7109375" customWidth="1"/>
  </cols>
  <sheetData>
    <row r="1" spans="1:12" ht="18.75" x14ac:dyDescent="0.3">
      <c r="B1" s="98" t="s">
        <v>0</v>
      </c>
      <c r="C1" s="98"/>
      <c r="D1" s="98"/>
      <c r="E1" s="98"/>
      <c r="F1" s="98"/>
      <c r="G1" s="98"/>
    </row>
    <row r="2" spans="1:12" ht="18" x14ac:dyDescent="0.25">
      <c r="B2" s="29"/>
      <c r="C2" s="29"/>
      <c r="D2" s="29"/>
      <c r="E2" s="29"/>
      <c r="F2" s="29"/>
      <c r="G2" s="29"/>
    </row>
    <row r="3" spans="1:12" ht="18" x14ac:dyDescent="0.25">
      <c r="B3" s="29"/>
      <c r="C3" s="29"/>
      <c r="D3" s="29"/>
      <c r="E3" s="29"/>
      <c r="F3" s="29"/>
      <c r="G3" s="29"/>
    </row>
    <row r="4" spans="1:12" ht="18" x14ac:dyDescent="0.25">
      <c r="B4" s="29"/>
      <c r="C4" s="29"/>
      <c r="D4" s="29"/>
      <c r="E4" s="29"/>
      <c r="F4" s="29"/>
      <c r="G4" s="29"/>
    </row>
    <row r="5" spans="1:12" ht="18" x14ac:dyDescent="0.25">
      <c r="B5" s="29"/>
      <c r="C5" s="29"/>
      <c r="D5" s="29"/>
      <c r="E5" s="29"/>
      <c r="F5" s="29"/>
      <c r="G5" s="29"/>
    </row>
    <row r="6" spans="1:12" x14ac:dyDescent="0.2">
      <c r="B6" s="108" t="s">
        <v>111</v>
      </c>
      <c r="C6" s="110" t="s">
        <v>112</v>
      </c>
      <c r="D6" s="110"/>
      <c r="E6" s="110"/>
      <c r="F6" s="110"/>
      <c r="G6" s="110"/>
    </row>
    <row r="7" spans="1:12" ht="13.15" customHeight="1" x14ac:dyDescent="0.2">
      <c r="B7" s="108"/>
      <c r="C7" s="110"/>
      <c r="D7" s="110"/>
      <c r="E7" s="110"/>
      <c r="F7" s="110"/>
      <c r="G7" s="110"/>
    </row>
    <row r="8" spans="1:12" ht="13.15" customHeight="1" x14ac:dyDescent="0.2">
      <c r="B8" s="108"/>
      <c r="C8" s="110"/>
      <c r="D8" s="110"/>
      <c r="E8" s="110"/>
      <c r="F8" s="110"/>
      <c r="G8" s="110"/>
    </row>
    <row r="9" spans="1:12" ht="13.15" customHeight="1" x14ac:dyDescent="0.2">
      <c r="B9" s="108"/>
      <c r="C9" s="110"/>
      <c r="D9" s="110"/>
      <c r="E9" s="110"/>
      <c r="F9" s="110"/>
      <c r="G9" s="110"/>
    </row>
    <row r="10" spans="1:12" ht="13.5" thickBot="1" x14ac:dyDescent="0.25"/>
    <row r="11" spans="1:12" x14ac:dyDescent="0.2">
      <c r="A11" s="99" t="s">
        <v>3</v>
      </c>
      <c r="B11" s="100"/>
      <c r="C11" s="105" t="s">
        <v>4</v>
      </c>
      <c r="D11" s="88" t="s">
        <v>5</v>
      </c>
      <c r="E11" s="89"/>
      <c r="F11" s="89"/>
      <c r="G11" s="90"/>
      <c r="I11" s="113"/>
      <c r="J11" s="113"/>
      <c r="K11" s="113"/>
      <c r="L11" s="1"/>
    </row>
    <row r="12" spans="1:12" x14ac:dyDescent="0.2">
      <c r="A12" s="101"/>
      <c r="B12" s="102"/>
      <c r="C12" s="106"/>
      <c r="D12" s="115" t="s">
        <v>6</v>
      </c>
      <c r="E12" s="116"/>
      <c r="F12" s="116"/>
      <c r="G12" s="117" t="s">
        <v>7</v>
      </c>
      <c r="I12" s="113"/>
      <c r="J12" s="113"/>
      <c r="K12" s="113"/>
      <c r="L12" s="114"/>
    </row>
    <row r="13" spans="1:12" ht="13.5" thickBot="1" x14ac:dyDescent="0.25">
      <c r="A13" s="103"/>
      <c r="B13" s="104"/>
      <c r="C13" s="107"/>
      <c r="D13" s="36" t="s">
        <v>8</v>
      </c>
      <c r="E13" s="37" t="s">
        <v>9</v>
      </c>
      <c r="F13" s="37" t="s">
        <v>10</v>
      </c>
      <c r="G13" s="118"/>
      <c r="I13" s="113"/>
      <c r="J13" s="113"/>
      <c r="K13" s="113"/>
      <c r="L13" s="114"/>
    </row>
    <row r="14" spans="1:12" x14ac:dyDescent="0.2">
      <c r="A14" s="13"/>
      <c r="B14" s="23" t="s">
        <v>78</v>
      </c>
      <c r="C14" s="14"/>
      <c r="D14" s="38"/>
      <c r="E14" s="39"/>
      <c r="F14" s="39"/>
      <c r="G14" s="48">
        <f t="shared" ref="G14:G23" si="0">D14+E14+F14</f>
        <v>0</v>
      </c>
      <c r="I14" s="1"/>
      <c r="J14" s="34"/>
      <c r="L14" s="72"/>
    </row>
    <row r="15" spans="1:12" x14ac:dyDescent="0.2">
      <c r="A15" s="4">
        <v>1</v>
      </c>
      <c r="B15" s="3" t="s">
        <v>12</v>
      </c>
      <c r="C15" s="8" t="s">
        <v>13</v>
      </c>
      <c r="D15" s="40">
        <v>2</v>
      </c>
      <c r="E15" s="2">
        <v>1.5</v>
      </c>
      <c r="F15" s="2">
        <v>1.5</v>
      </c>
      <c r="G15" s="42">
        <f t="shared" si="0"/>
        <v>5</v>
      </c>
      <c r="I15" s="1"/>
      <c r="L15" s="72"/>
    </row>
    <row r="16" spans="1:12" x14ac:dyDescent="0.2">
      <c r="A16" s="4">
        <v>2</v>
      </c>
      <c r="B16" s="3" t="s">
        <v>14</v>
      </c>
      <c r="C16" s="8" t="s">
        <v>15</v>
      </c>
      <c r="D16" s="40">
        <v>2</v>
      </c>
      <c r="E16" s="41">
        <v>2</v>
      </c>
      <c r="F16" s="41">
        <v>2</v>
      </c>
      <c r="G16" s="42">
        <f t="shared" si="0"/>
        <v>6</v>
      </c>
      <c r="I16" s="1"/>
      <c r="L16" s="72"/>
    </row>
    <row r="17" spans="1:12" x14ac:dyDescent="0.2">
      <c r="A17" s="4">
        <v>3</v>
      </c>
      <c r="B17" s="3" t="s">
        <v>79</v>
      </c>
      <c r="C17" s="8" t="s">
        <v>80</v>
      </c>
      <c r="D17" s="40">
        <v>1</v>
      </c>
      <c r="E17" s="41">
        <v>1</v>
      </c>
      <c r="F17" s="41">
        <v>1</v>
      </c>
      <c r="G17" s="42">
        <f t="shared" si="0"/>
        <v>3</v>
      </c>
      <c r="I17" s="1"/>
      <c r="L17" s="72"/>
    </row>
    <row r="18" spans="1:12" x14ac:dyDescent="0.2">
      <c r="A18" s="4">
        <v>4</v>
      </c>
      <c r="B18" s="54" t="s">
        <v>22</v>
      </c>
      <c r="C18" s="56" t="s">
        <v>23</v>
      </c>
      <c r="D18" s="40"/>
      <c r="E18" s="41">
        <v>1</v>
      </c>
      <c r="F18" s="41"/>
      <c r="G18" s="42">
        <f t="shared" si="0"/>
        <v>1</v>
      </c>
      <c r="I18" s="1"/>
      <c r="J18" s="70"/>
      <c r="K18" s="70"/>
      <c r="L18" s="72"/>
    </row>
    <row r="19" spans="1:12" x14ac:dyDescent="0.2">
      <c r="A19" s="4">
        <v>5</v>
      </c>
      <c r="B19" s="3" t="s">
        <v>24</v>
      </c>
      <c r="C19" s="8" t="s">
        <v>25</v>
      </c>
      <c r="D19" s="40">
        <v>1</v>
      </c>
      <c r="E19" s="41"/>
      <c r="F19" s="41"/>
      <c r="G19" s="42">
        <f t="shared" si="0"/>
        <v>1</v>
      </c>
      <c r="I19" s="1"/>
      <c r="L19" s="72"/>
    </row>
    <row r="20" spans="1:12" x14ac:dyDescent="0.2">
      <c r="A20" s="4">
        <v>6</v>
      </c>
      <c r="B20" s="3" t="s">
        <v>26</v>
      </c>
      <c r="C20" s="8" t="s">
        <v>27</v>
      </c>
      <c r="D20" s="40">
        <v>1</v>
      </c>
      <c r="E20" s="41">
        <v>1</v>
      </c>
      <c r="F20" s="41"/>
      <c r="G20" s="42">
        <f t="shared" si="0"/>
        <v>2</v>
      </c>
      <c r="I20" s="1"/>
      <c r="L20" s="72"/>
    </row>
    <row r="21" spans="1:12" x14ac:dyDescent="0.2">
      <c r="A21" s="4">
        <v>7</v>
      </c>
      <c r="B21" s="3" t="s">
        <v>28</v>
      </c>
      <c r="C21" s="8" t="s">
        <v>29</v>
      </c>
      <c r="D21" s="40">
        <v>2</v>
      </c>
      <c r="E21" s="41">
        <v>2</v>
      </c>
      <c r="F21" s="41">
        <v>1</v>
      </c>
      <c r="G21" s="42">
        <f t="shared" si="0"/>
        <v>5</v>
      </c>
      <c r="I21" s="1"/>
      <c r="L21" s="72"/>
    </row>
    <row r="22" spans="1:12" x14ac:dyDescent="0.2">
      <c r="A22" s="4">
        <v>8</v>
      </c>
      <c r="B22" s="3" t="s">
        <v>30</v>
      </c>
      <c r="C22" s="8" t="s">
        <v>31</v>
      </c>
      <c r="D22" s="40">
        <v>1</v>
      </c>
      <c r="E22" s="41">
        <v>1</v>
      </c>
      <c r="F22" s="41">
        <v>1</v>
      </c>
      <c r="G22" s="42">
        <f t="shared" si="0"/>
        <v>3</v>
      </c>
      <c r="I22" s="1"/>
      <c r="L22" s="72"/>
    </row>
    <row r="23" spans="1:12" x14ac:dyDescent="0.2">
      <c r="A23" s="4">
        <v>9</v>
      </c>
      <c r="B23" s="3" t="s">
        <v>32</v>
      </c>
      <c r="C23" s="8" t="s">
        <v>33</v>
      </c>
      <c r="D23" s="40">
        <v>1</v>
      </c>
      <c r="E23" s="41">
        <v>1</v>
      </c>
      <c r="F23" s="41">
        <v>1</v>
      </c>
      <c r="G23" s="42">
        <f t="shared" si="0"/>
        <v>3</v>
      </c>
      <c r="I23" s="1"/>
      <c r="L23" s="72"/>
    </row>
    <row r="24" spans="1:12" x14ac:dyDescent="0.2">
      <c r="A24" s="4"/>
      <c r="B24" s="24" t="s">
        <v>81</v>
      </c>
      <c r="C24" s="8"/>
      <c r="D24" s="40"/>
      <c r="E24" s="41"/>
      <c r="F24" s="41"/>
      <c r="G24" s="42"/>
      <c r="I24" s="1"/>
      <c r="J24" s="34"/>
      <c r="L24" s="72"/>
    </row>
    <row r="25" spans="1:12" x14ac:dyDescent="0.2">
      <c r="A25" s="4">
        <v>10</v>
      </c>
      <c r="B25" s="3" t="s">
        <v>82</v>
      </c>
      <c r="C25" s="8" t="s">
        <v>83</v>
      </c>
      <c r="D25" s="40"/>
      <c r="E25" s="41"/>
      <c r="F25" s="41">
        <v>2</v>
      </c>
      <c r="G25" s="42">
        <f t="shared" ref="G25:G42" si="1">D25+E25+F25</f>
        <v>2</v>
      </c>
      <c r="I25" s="1"/>
      <c r="L25" s="72"/>
    </row>
    <row r="26" spans="1:12" x14ac:dyDescent="0.2">
      <c r="A26" s="4">
        <v>11</v>
      </c>
      <c r="B26" s="3" t="s">
        <v>113</v>
      </c>
      <c r="C26" s="8" t="s">
        <v>114</v>
      </c>
      <c r="D26" s="7">
        <v>1.5</v>
      </c>
      <c r="E26" s="41">
        <v>2</v>
      </c>
      <c r="F26" s="41">
        <v>2</v>
      </c>
      <c r="G26" s="42">
        <f t="shared" si="1"/>
        <v>5.5</v>
      </c>
      <c r="I26" s="1"/>
      <c r="L26" s="72"/>
    </row>
    <row r="27" spans="1:12" x14ac:dyDescent="0.2">
      <c r="A27" s="4">
        <v>12</v>
      </c>
      <c r="B27" s="3" t="s">
        <v>115</v>
      </c>
      <c r="C27" s="8" t="s">
        <v>116</v>
      </c>
      <c r="D27" s="40">
        <v>1</v>
      </c>
      <c r="E27" s="41">
        <v>1</v>
      </c>
      <c r="F27" s="41">
        <v>1</v>
      </c>
      <c r="G27" s="42">
        <f t="shared" si="1"/>
        <v>3</v>
      </c>
      <c r="I27" s="1"/>
      <c r="L27" s="72"/>
    </row>
    <row r="28" spans="1:12" x14ac:dyDescent="0.2">
      <c r="A28" s="4">
        <v>13</v>
      </c>
      <c r="B28" s="3" t="s">
        <v>117</v>
      </c>
      <c r="C28" s="8" t="s">
        <v>118</v>
      </c>
      <c r="D28" s="7">
        <v>1.5</v>
      </c>
      <c r="E28" s="2">
        <v>1.5</v>
      </c>
      <c r="F28" s="41"/>
      <c r="G28" s="42">
        <f t="shared" si="1"/>
        <v>3</v>
      </c>
      <c r="I28" s="1"/>
      <c r="L28" s="72"/>
    </row>
    <row r="29" spans="1:12" x14ac:dyDescent="0.2">
      <c r="A29" s="4">
        <v>14</v>
      </c>
      <c r="B29" s="3" t="s">
        <v>119</v>
      </c>
      <c r="C29" s="8" t="s">
        <v>120</v>
      </c>
      <c r="D29" s="40">
        <v>2</v>
      </c>
      <c r="E29" s="41">
        <v>2</v>
      </c>
      <c r="F29" s="41">
        <v>3</v>
      </c>
      <c r="G29" s="42">
        <f t="shared" si="1"/>
        <v>7</v>
      </c>
      <c r="I29" s="1"/>
      <c r="L29" s="72"/>
    </row>
    <row r="30" spans="1:12" x14ac:dyDescent="0.2">
      <c r="A30" s="4">
        <v>15</v>
      </c>
      <c r="B30" s="3" t="s">
        <v>121</v>
      </c>
      <c r="C30" s="8" t="s">
        <v>122</v>
      </c>
      <c r="D30" s="40"/>
      <c r="E30" s="41"/>
      <c r="F30" s="2">
        <v>1.5</v>
      </c>
      <c r="G30" s="42">
        <f t="shared" si="1"/>
        <v>1.5</v>
      </c>
      <c r="I30" s="1"/>
      <c r="L30" s="72"/>
    </row>
    <row r="31" spans="1:12" x14ac:dyDescent="0.2">
      <c r="A31" s="4">
        <v>16</v>
      </c>
      <c r="B31" s="3" t="s">
        <v>94</v>
      </c>
      <c r="C31" s="8" t="s">
        <v>95</v>
      </c>
      <c r="D31" s="40">
        <v>15</v>
      </c>
      <c r="E31" s="41">
        <v>15</v>
      </c>
      <c r="F31" s="41">
        <v>15</v>
      </c>
      <c r="G31" s="42">
        <f t="shared" si="1"/>
        <v>45</v>
      </c>
      <c r="I31" s="1"/>
      <c r="L31" s="72"/>
    </row>
    <row r="32" spans="1:12" x14ac:dyDescent="0.2">
      <c r="A32" s="4"/>
      <c r="B32" s="3"/>
      <c r="C32" s="8"/>
      <c r="D32" s="40"/>
      <c r="E32" s="41"/>
      <c r="F32" s="41"/>
      <c r="G32" s="42">
        <f t="shared" si="1"/>
        <v>0</v>
      </c>
      <c r="I32" s="1"/>
      <c r="L32" s="72"/>
    </row>
    <row r="33" spans="1:12" x14ac:dyDescent="0.2">
      <c r="A33" s="4"/>
      <c r="B33" s="3"/>
      <c r="C33" s="8"/>
      <c r="D33" s="40"/>
      <c r="E33" s="41"/>
      <c r="F33" s="41"/>
      <c r="G33" s="42">
        <f t="shared" si="1"/>
        <v>0</v>
      </c>
      <c r="I33" s="1"/>
      <c r="L33" s="72"/>
    </row>
    <row r="34" spans="1:12" x14ac:dyDescent="0.2">
      <c r="A34" s="4"/>
      <c r="B34" s="3"/>
      <c r="C34" s="8"/>
      <c r="D34" s="40"/>
      <c r="E34" s="41"/>
      <c r="F34" s="41"/>
      <c r="G34" s="42">
        <f t="shared" si="1"/>
        <v>0</v>
      </c>
      <c r="I34" s="1"/>
      <c r="L34" s="72"/>
    </row>
    <row r="35" spans="1:12" x14ac:dyDescent="0.2">
      <c r="A35" s="4"/>
      <c r="B35" s="3"/>
      <c r="C35" s="8"/>
      <c r="D35" s="40"/>
      <c r="E35" s="41"/>
      <c r="F35" s="41"/>
      <c r="G35" s="42">
        <f t="shared" si="1"/>
        <v>0</v>
      </c>
      <c r="I35" s="1"/>
      <c r="L35" s="72"/>
    </row>
    <row r="36" spans="1:12" x14ac:dyDescent="0.2">
      <c r="A36" s="4"/>
      <c r="B36" s="3"/>
      <c r="C36" s="8"/>
      <c r="D36" s="40"/>
      <c r="E36" s="41"/>
      <c r="F36" s="41"/>
      <c r="G36" s="42">
        <f t="shared" si="1"/>
        <v>0</v>
      </c>
      <c r="I36" s="1"/>
      <c r="L36" s="72"/>
    </row>
    <row r="37" spans="1:12" x14ac:dyDescent="0.2">
      <c r="A37" s="4"/>
      <c r="B37" s="3"/>
      <c r="C37" s="8"/>
      <c r="D37" s="40"/>
      <c r="E37" s="41"/>
      <c r="F37" s="41"/>
      <c r="G37" s="42">
        <f t="shared" si="1"/>
        <v>0</v>
      </c>
      <c r="I37" s="1"/>
      <c r="L37" s="72"/>
    </row>
    <row r="38" spans="1:12" x14ac:dyDescent="0.2">
      <c r="A38" s="4"/>
      <c r="B38" s="3"/>
      <c r="C38" s="8"/>
      <c r="D38" s="40"/>
      <c r="E38" s="41"/>
      <c r="F38" s="41"/>
      <c r="G38" s="42">
        <f t="shared" si="1"/>
        <v>0</v>
      </c>
      <c r="I38" s="1"/>
      <c r="L38" s="72"/>
    </row>
    <row r="39" spans="1:12" x14ac:dyDescent="0.2">
      <c r="A39" s="4"/>
      <c r="B39" s="3"/>
      <c r="C39" s="8"/>
      <c r="D39" s="40"/>
      <c r="E39" s="41"/>
      <c r="F39" s="41"/>
      <c r="G39" s="42">
        <f t="shared" si="1"/>
        <v>0</v>
      </c>
      <c r="I39" s="1"/>
      <c r="L39" s="72"/>
    </row>
    <row r="40" spans="1:12" x14ac:dyDescent="0.2">
      <c r="A40" s="4"/>
      <c r="B40" s="3"/>
      <c r="C40" s="8"/>
      <c r="D40" s="40"/>
      <c r="E40" s="41"/>
      <c r="F40" s="41"/>
      <c r="G40" s="42">
        <f t="shared" si="1"/>
        <v>0</v>
      </c>
      <c r="I40" s="1"/>
      <c r="L40" s="72"/>
    </row>
    <row r="41" spans="1:12" ht="13.5" thickBot="1" x14ac:dyDescent="0.25">
      <c r="A41" s="9"/>
      <c r="B41" s="10"/>
      <c r="C41" s="11"/>
      <c r="D41" s="43"/>
      <c r="E41" s="44"/>
      <c r="F41" s="44"/>
      <c r="G41" s="45">
        <f t="shared" si="1"/>
        <v>0</v>
      </c>
      <c r="I41" s="1"/>
      <c r="L41" s="72"/>
    </row>
    <row r="42" spans="1:12" ht="13.5" thickBot="1" x14ac:dyDescent="0.25">
      <c r="A42" s="95" t="s">
        <v>60</v>
      </c>
      <c r="B42" s="96"/>
      <c r="C42" s="97"/>
      <c r="D42" s="49">
        <f>SUM(D15:D41)</f>
        <v>32</v>
      </c>
      <c r="E42" s="50">
        <f>SUM(E15:E41)</f>
        <v>32</v>
      </c>
      <c r="F42" s="50">
        <f>SUM(F15:F41)</f>
        <v>32</v>
      </c>
      <c r="G42" s="64">
        <f t="shared" si="1"/>
        <v>96</v>
      </c>
      <c r="I42" s="112"/>
      <c r="J42" s="112"/>
      <c r="K42" s="112"/>
      <c r="L42" s="72"/>
    </row>
    <row r="43" spans="1:12" x14ac:dyDescent="0.2">
      <c r="D43" s="46"/>
      <c r="E43" s="46"/>
      <c r="F43" s="46"/>
      <c r="G43" s="46"/>
    </row>
    <row r="44" spans="1:12" x14ac:dyDescent="0.2">
      <c r="B44" s="34" t="s">
        <v>123</v>
      </c>
      <c r="D44" s="47"/>
      <c r="E44" s="46"/>
      <c r="F44" s="46"/>
      <c r="G44" s="46"/>
    </row>
    <row r="45" spans="1:12" x14ac:dyDescent="0.2">
      <c r="B45" s="34" t="s">
        <v>124</v>
      </c>
      <c r="C45" t="s">
        <v>109</v>
      </c>
      <c r="D45" s="47"/>
      <c r="E45" s="47"/>
      <c r="F45" s="47"/>
      <c r="G45" s="47"/>
    </row>
    <row r="46" spans="1:12" x14ac:dyDescent="0.2">
      <c r="D46" s="46"/>
      <c r="E46" s="46"/>
      <c r="F46" s="46"/>
      <c r="G46" s="46"/>
    </row>
  </sheetData>
  <mergeCells count="13">
    <mergeCell ref="L12:L13"/>
    <mergeCell ref="I42:K42"/>
    <mergeCell ref="A42:C42"/>
    <mergeCell ref="B1:G1"/>
    <mergeCell ref="B6:B9"/>
    <mergeCell ref="C6:G9"/>
    <mergeCell ref="A11:B13"/>
    <mergeCell ref="C11:C13"/>
    <mergeCell ref="D11:G11"/>
    <mergeCell ref="D12:F12"/>
    <mergeCell ref="G12:G13"/>
    <mergeCell ref="I11:J13"/>
    <mergeCell ref="K11:K13"/>
  </mergeCells>
  <phoneticPr fontId="2" type="noConversion"/>
  <conditionalFormatting sqref="D15:F41">
    <cfRule type="cellIs" dxfId="7" priority="9" stopIfTrue="1" operator="equal">
      <formula>0</formula>
    </cfRule>
  </conditionalFormatting>
  <conditionalFormatting sqref="G14:G42">
    <cfRule type="cellIs" dxfId="6" priority="10" stopIfTrue="1" operator="equal">
      <formula>0</formula>
    </cfRule>
  </conditionalFormatting>
  <conditionalFormatting sqref="L14:L42">
    <cfRule type="cellIs" dxfId="5" priority="4" stopIfTrue="1" operator="equal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1200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41"/>
  <sheetViews>
    <sheetView topLeftCell="A12" workbookViewId="0">
      <selection activeCell="B51" sqref="B51"/>
    </sheetView>
  </sheetViews>
  <sheetFormatPr defaultColWidth="11.5703125" defaultRowHeight="12.75" x14ac:dyDescent="0.2"/>
  <cols>
    <col min="1" max="1" width="6.28515625" customWidth="1"/>
    <col min="2" max="2" width="34.42578125" customWidth="1"/>
    <col min="3" max="3" width="7.42578125" customWidth="1"/>
    <col min="4" max="256" width="8.7109375" customWidth="1"/>
  </cols>
  <sheetData>
    <row r="1" spans="1:7" ht="18.75" x14ac:dyDescent="0.3">
      <c r="A1" s="1"/>
      <c r="B1" s="98" t="s">
        <v>0</v>
      </c>
      <c r="C1" s="98"/>
      <c r="D1" s="98"/>
      <c r="E1" s="98"/>
      <c r="F1" s="98"/>
      <c r="G1" s="98"/>
    </row>
    <row r="2" spans="1:7" ht="18" x14ac:dyDescent="0.25">
      <c r="A2" s="1"/>
      <c r="B2" s="29"/>
      <c r="C2" s="29"/>
      <c r="D2" s="29"/>
      <c r="E2" s="29"/>
      <c r="F2" s="29"/>
      <c r="G2" s="29"/>
    </row>
    <row r="3" spans="1:7" ht="18" x14ac:dyDescent="0.25">
      <c r="A3" s="1"/>
      <c r="B3" s="29"/>
      <c r="C3" s="29"/>
      <c r="D3" s="29"/>
      <c r="E3" s="29"/>
      <c r="F3" s="29"/>
      <c r="G3" s="29"/>
    </row>
    <row r="4" spans="1:7" ht="18" x14ac:dyDescent="0.25">
      <c r="A4" s="1"/>
      <c r="B4" s="29"/>
      <c r="C4" s="29"/>
      <c r="D4" s="29"/>
      <c r="E4" s="29"/>
      <c r="F4" s="29"/>
      <c r="G4" s="29"/>
    </row>
    <row r="5" spans="1:7" ht="18" x14ac:dyDescent="0.25">
      <c r="A5" s="1"/>
      <c r="B5" s="29"/>
      <c r="C5" s="29"/>
      <c r="D5" s="29"/>
      <c r="E5" s="29"/>
      <c r="F5" s="29"/>
      <c r="G5" s="29"/>
    </row>
    <row r="6" spans="1:7" x14ac:dyDescent="0.2">
      <c r="A6" s="1"/>
      <c r="B6" s="108" t="s">
        <v>125</v>
      </c>
      <c r="C6" s="110" t="s">
        <v>126</v>
      </c>
      <c r="D6" s="110"/>
      <c r="E6" s="110"/>
      <c r="F6" s="110"/>
      <c r="G6" s="110"/>
    </row>
    <row r="7" spans="1:7" x14ac:dyDescent="0.2">
      <c r="A7" s="1"/>
      <c r="B7" s="108"/>
      <c r="C7" s="110"/>
      <c r="D7" s="110"/>
      <c r="E7" s="110"/>
      <c r="F7" s="110"/>
      <c r="G7" s="110"/>
    </row>
    <row r="8" spans="1:7" x14ac:dyDescent="0.2">
      <c r="A8" s="1"/>
      <c r="B8" s="108"/>
      <c r="C8" s="110"/>
      <c r="D8" s="110"/>
      <c r="E8" s="110"/>
      <c r="F8" s="110"/>
      <c r="G8" s="110"/>
    </row>
    <row r="9" spans="1:7" x14ac:dyDescent="0.2">
      <c r="A9" s="1"/>
      <c r="B9" s="108"/>
      <c r="C9" s="110"/>
      <c r="D9" s="110"/>
      <c r="E9" s="110"/>
      <c r="F9" s="110"/>
      <c r="G9" s="110"/>
    </row>
    <row r="10" spans="1:7" ht="13.5" thickBot="1" x14ac:dyDescent="0.25">
      <c r="A10" s="1"/>
    </row>
    <row r="11" spans="1:7" x14ac:dyDescent="0.2">
      <c r="A11" s="99" t="s">
        <v>3</v>
      </c>
      <c r="B11" s="100"/>
      <c r="C11" s="105" t="s">
        <v>4</v>
      </c>
      <c r="D11" s="88" t="s">
        <v>5</v>
      </c>
      <c r="E11" s="89"/>
      <c r="F11" s="89"/>
      <c r="G11" s="90"/>
    </row>
    <row r="12" spans="1:7" x14ac:dyDescent="0.2">
      <c r="A12" s="101"/>
      <c r="B12" s="102"/>
      <c r="C12" s="106"/>
      <c r="D12" s="91" t="s">
        <v>6</v>
      </c>
      <c r="E12" s="92"/>
      <c r="F12" s="92"/>
      <c r="G12" s="93" t="s">
        <v>7</v>
      </c>
    </row>
    <row r="13" spans="1:7" ht="13.5" thickBot="1" x14ac:dyDescent="0.25">
      <c r="A13" s="103"/>
      <c r="B13" s="104"/>
      <c r="C13" s="107"/>
      <c r="D13" s="18" t="s">
        <v>8</v>
      </c>
      <c r="E13" s="19" t="s">
        <v>9</v>
      </c>
      <c r="F13" s="19" t="s">
        <v>10</v>
      </c>
      <c r="G13" s="94"/>
    </row>
    <row r="14" spans="1:7" x14ac:dyDescent="0.2">
      <c r="A14" s="13"/>
      <c r="B14" s="23"/>
      <c r="C14" s="14"/>
      <c r="D14" s="15"/>
      <c r="E14" s="16"/>
      <c r="F14" s="16"/>
      <c r="G14" s="17">
        <f t="shared" ref="G14:G38" si="0">D14+E14+F14</f>
        <v>0</v>
      </c>
    </row>
    <row r="15" spans="1:7" x14ac:dyDescent="0.2">
      <c r="A15" s="4">
        <v>1</v>
      </c>
      <c r="B15" s="3" t="s">
        <v>12</v>
      </c>
      <c r="C15" s="8" t="s">
        <v>13</v>
      </c>
      <c r="D15" s="7">
        <v>2</v>
      </c>
      <c r="E15" s="2">
        <v>1.5</v>
      </c>
      <c r="F15" s="2">
        <v>1.5</v>
      </c>
      <c r="G15" s="5">
        <f t="shared" si="0"/>
        <v>5</v>
      </c>
    </row>
    <row r="16" spans="1:7" x14ac:dyDescent="0.2">
      <c r="A16" s="4">
        <f>A15+1</f>
        <v>2</v>
      </c>
      <c r="B16" s="54" t="s">
        <v>14</v>
      </c>
      <c r="C16" s="56" t="s">
        <v>15</v>
      </c>
      <c r="D16" s="7">
        <v>2</v>
      </c>
      <c r="E16" s="2">
        <v>2</v>
      </c>
      <c r="F16" s="2">
        <v>2</v>
      </c>
      <c r="G16" s="5">
        <f t="shared" si="0"/>
        <v>6</v>
      </c>
    </row>
    <row r="17" spans="1:7" x14ac:dyDescent="0.2">
      <c r="A17" s="4">
        <f t="shared" ref="A17:A29" si="1">A16+1</f>
        <v>3</v>
      </c>
      <c r="B17" s="3" t="s">
        <v>79</v>
      </c>
      <c r="C17" s="8" t="s">
        <v>80</v>
      </c>
      <c r="D17" s="7">
        <v>1</v>
      </c>
      <c r="E17" s="2">
        <v>1</v>
      </c>
      <c r="F17" s="2">
        <v>1</v>
      </c>
      <c r="G17" s="5">
        <f t="shared" si="0"/>
        <v>3</v>
      </c>
    </row>
    <row r="18" spans="1:7" x14ac:dyDescent="0.2">
      <c r="A18" s="4">
        <f t="shared" si="1"/>
        <v>4</v>
      </c>
      <c r="B18" s="54" t="s">
        <v>22</v>
      </c>
      <c r="C18" s="56" t="s">
        <v>23</v>
      </c>
      <c r="D18" s="7"/>
      <c r="E18" s="2">
        <v>1</v>
      </c>
      <c r="F18" s="2"/>
      <c r="G18" s="5">
        <v>1</v>
      </c>
    </row>
    <row r="19" spans="1:7" x14ac:dyDescent="0.2">
      <c r="A19" s="4">
        <f t="shared" si="1"/>
        <v>5</v>
      </c>
      <c r="B19" s="3" t="s">
        <v>24</v>
      </c>
      <c r="C19" s="8" t="s">
        <v>25</v>
      </c>
      <c r="D19" s="7">
        <v>1</v>
      </c>
      <c r="E19" s="2"/>
      <c r="F19" s="2"/>
      <c r="G19" s="5">
        <f t="shared" si="0"/>
        <v>1</v>
      </c>
    </row>
    <row r="20" spans="1:7" x14ac:dyDescent="0.2">
      <c r="A20" s="4">
        <f t="shared" si="1"/>
        <v>6</v>
      </c>
      <c r="B20" s="3" t="s">
        <v>26</v>
      </c>
      <c r="C20" s="56" t="s">
        <v>27</v>
      </c>
      <c r="D20" s="7"/>
      <c r="E20" s="2">
        <v>1</v>
      </c>
      <c r="F20" s="2"/>
      <c r="G20" s="5">
        <f t="shared" si="0"/>
        <v>1</v>
      </c>
    </row>
    <row r="21" spans="1:7" x14ac:dyDescent="0.2">
      <c r="A21" s="4">
        <f t="shared" si="1"/>
        <v>7</v>
      </c>
      <c r="B21" s="3" t="s">
        <v>28</v>
      </c>
      <c r="C21" s="8" t="s">
        <v>29</v>
      </c>
      <c r="D21" s="7">
        <v>2</v>
      </c>
      <c r="E21" s="2">
        <v>2</v>
      </c>
      <c r="F21" s="2">
        <v>1</v>
      </c>
      <c r="G21" s="5">
        <f t="shared" si="0"/>
        <v>5</v>
      </c>
    </row>
    <row r="22" spans="1:7" x14ac:dyDescent="0.2">
      <c r="A22" s="4">
        <f t="shared" si="1"/>
        <v>8</v>
      </c>
      <c r="B22" s="3" t="s">
        <v>30</v>
      </c>
      <c r="C22" s="8" t="s">
        <v>31</v>
      </c>
      <c r="D22" s="7">
        <v>1</v>
      </c>
      <c r="E22" s="2">
        <v>1</v>
      </c>
      <c r="F22" s="2">
        <v>1</v>
      </c>
      <c r="G22" s="5">
        <f t="shared" si="0"/>
        <v>3</v>
      </c>
    </row>
    <row r="23" spans="1:7" x14ac:dyDescent="0.2">
      <c r="A23" s="4">
        <f t="shared" si="1"/>
        <v>9</v>
      </c>
      <c r="B23" s="3" t="s">
        <v>32</v>
      </c>
      <c r="C23" s="8" t="s">
        <v>33</v>
      </c>
      <c r="D23" s="7">
        <v>1</v>
      </c>
      <c r="E23" s="2">
        <v>1</v>
      </c>
      <c r="F23" s="2">
        <v>1</v>
      </c>
      <c r="G23" s="5">
        <f t="shared" si="0"/>
        <v>3</v>
      </c>
    </row>
    <row r="24" spans="1:7" x14ac:dyDescent="0.2">
      <c r="A24" s="4">
        <f t="shared" si="1"/>
        <v>10</v>
      </c>
      <c r="B24" s="3" t="s">
        <v>82</v>
      </c>
      <c r="C24" s="8" t="s">
        <v>83</v>
      </c>
      <c r="D24" s="7"/>
      <c r="E24" s="7"/>
      <c r="F24" s="2">
        <v>2</v>
      </c>
      <c r="G24" s="5">
        <f t="shared" si="0"/>
        <v>2</v>
      </c>
    </row>
    <row r="25" spans="1:7" x14ac:dyDescent="0.2">
      <c r="A25" s="4">
        <f t="shared" si="1"/>
        <v>11</v>
      </c>
      <c r="B25" s="54" t="s">
        <v>127</v>
      </c>
      <c r="C25" s="56" t="s">
        <v>128</v>
      </c>
      <c r="D25" s="7">
        <v>2</v>
      </c>
      <c r="E25" s="2">
        <v>2.5</v>
      </c>
      <c r="F25" s="2">
        <v>3</v>
      </c>
      <c r="G25" s="5">
        <f t="shared" si="0"/>
        <v>7.5</v>
      </c>
    </row>
    <row r="26" spans="1:7" x14ac:dyDescent="0.2">
      <c r="A26" s="4">
        <f t="shared" si="1"/>
        <v>12</v>
      </c>
      <c r="B26" s="54" t="s">
        <v>119</v>
      </c>
      <c r="C26" s="56" t="s">
        <v>129</v>
      </c>
      <c r="D26" s="7">
        <v>3</v>
      </c>
      <c r="E26" s="2">
        <v>3</v>
      </c>
      <c r="F26" s="2">
        <v>3.5</v>
      </c>
      <c r="G26" s="5">
        <f t="shared" si="0"/>
        <v>9.5</v>
      </c>
    </row>
    <row r="27" spans="1:7" x14ac:dyDescent="0.2">
      <c r="A27" s="4">
        <f t="shared" si="1"/>
        <v>13</v>
      </c>
      <c r="B27" s="54" t="s">
        <v>130</v>
      </c>
      <c r="C27" s="56" t="s">
        <v>131</v>
      </c>
      <c r="D27" s="7">
        <v>1</v>
      </c>
      <c r="E27" s="2">
        <v>1</v>
      </c>
      <c r="F27" s="2">
        <v>1</v>
      </c>
      <c r="G27" s="5">
        <f t="shared" si="0"/>
        <v>3</v>
      </c>
    </row>
    <row r="28" spans="1:7" x14ac:dyDescent="0.2">
      <c r="A28" s="4">
        <f t="shared" si="1"/>
        <v>14</v>
      </c>
      <c r="B28" s="54" t="s">
        <v>132</v>
      </c>
      <c r="C28" s="56" t="s">
        <v>133</v>
      </c>
      <c r="D28" s="7">
        <v>1</v>
      </c>
      <c r="E28" s="2"/>
      <c r="F28" s="2"/>
      <c r="G28" s="5">
        <f t="shared" si="0"/>
        <v>1</v>
      </c>
    </row>
    <row r="29" spans="1:7" x14ac:dyDescent="0.2">
      <c r="A29" s="4">
        <f t="shared" si="1"/>
        <v>15</v>
      </c>
      <c r="B29" s="3" t="s">
        <v>94</v>
      </c>
      <c r="C29" s="8" t="s">
        <v>95</v>
      </c>
      <c r="D29" s="7">
        <v>15</v>
      </c>
      <c r="E29" s="2">
        <v>15</v>
      </c>
      <c r="F29" s="2">
        <v>15</v>
      </c>
      <c r="G29" s="5">
        <f t="shared" si="0"/>
        <v>45</v>
      </c>
    </row>
    <row r="30" spans="1:7" x14ac:dyDescent="0.2">
      <c r="A30" s="4"/>
      <c r="B30" s="3"/>
      <c r="C30" s="8"/>
      <c r="D30" s="7"/>
      <c r="E30" s="2"/>
      <c r="F30" s="2"/>
      <c r="G30" s="5">
        <f t="shared" si="0"/>
        <v>0</v>
      </c>
    </row>
    <row r="31" spans="1:7" x14ac:dyDescent="0.2">
      <c r="A31" s="4"/>
      <c r="B31" s="3"/>
      <c r="C31" s="8"/>
      <c r="D31" s="32"/>
      <c r="E31" s="2"/>
      <c r="F31" s="2"/>
      <c r="G31" s="5">
        <f t="shared" si="0"/>
        <v>0</v>
      </c>
    </row>
    <row r="32" spans="1:7" x14ac:dyDescent="0.2">
      <c r="A32" s="4"/>
      <c r="B32" s="3"/>
      <c r="C32" s="8"/>
      <c r="D32" s="32"/>
      <c r="E32" s="2"/>
      <c r="F32" s="2"/>
      <c r="G32" s="5">
        <f t="shared" si="0"/>
        <v>0</v>
      </c>
    </row>
    <row r="33" spans="1:7" x14ac:dyDescent="0.2">
      <c r="A33" s="4"/>
      <c r="B33" s="3"/>
      <c r="C33" s="8"/>
      <c r="D33" s="32"/>
      <c r="E33" s="2"/>
      <c r="F33" s="2"/>
      <c r="G33" s="5">
        <f t="shared" si="0"/>
        <v>0</v>
      </c>
    </row>
    <row r="34" spans="1:7" x14ac:dyDescent="0.2">
      <c r="A34" s="4"/>
      <c r="B34" s="3"/>
      <c r="C34" s="8"/>
      <c r="D34" s="32"/>
      <c r="E34" s="2"/>
      <c r="F34" s="2"/>
      <c r="G34" s="5">
        <f t="shared" si="0"/>
        <v>0</v>
      </c>
    </row>
    <row r="35" spans="1:7" x14ac:dyDescent="0.2">
      <c r="A35" s="4"/>
      <c r="B35" s="3"/>
      <c r="C35" s="8"/>
      <c r="D35" s="32"/>
      <c r="E35" s="2"/>
      <c r="F35" s="2"/>
      <c r="G35" s="5">
        <f t="shared" si="0"/>
        <v>0</v>
      </c>
    </row>
    <row r="36" spans="1:7" x14ac:dyDescent="0.2">
      <c r="A36" s="4"/>
      <c r="B36" s="3"/>
      <c r="C36" s="8"/>
      <c r="D36" s="32"/>
      <c r="E36" s="2"/>
      <c r="F36" s="2"/>
      <c r="G36" s="5">
        <f t="shared" si="0"/>
        <v>0</v>
      </c>
    </row>
    <row r="37" spans="1:7" ht="13.5" thickBot="1" x14ac:dyDescent="0.25">
      <c r="A37" s="4"/>
      <c r="B37" s="3"/>
      <c r="C37" s="8"/>
      <c r="D37" s="32"/>
      <c r="E37" s="2"/>
      <c r="F37" s="2"/>
      <c r="G37" s="5">
        <f t="shared" si="0"/>
        <v>0</v>
      </c>
    </row>
    <row r="38" spans="1:7" ht="13.5" thickBot="1" x14ac:dyDescent="0.25">
      <c r="A38" s="95" t="s">
        <v>60</v>
      </c>
      <c r="B38" s="96"/>
      <c r="C38" s="97"/>
      <c r="D38" s="28">
        <f>SUM(D15:D37)</f>
        <v>32</v>
      </c>
      <c r="E38" s="27">
        <f>SUM(E15:E37)</f>
        <v>32</v>
      </c>
      <c r="F38" s="27">
        <f>SUM(F15:F37)</f>
        <v>32</v>
      </c>
      <c r="G38" s="64">
        <f t="shared" si="0"/>
        <v>96</v>
      </c>
    </row>
    <row r="39" spans="1:7" x14ac:dyDescent="0.2">
      <c r="A39" s="1"/>
    </row>
    <row r="40" spans="1:7" x14ac:dyDescent="0.2">
      <c r="B40" s="34" t="s">
        <v>134</v>
      </c>
      <c r="C40" t="s">
        <v>109</v>
      </c>
    </row>
    <row r="41" spans="1:7" x14ac:dyDescent="0.2">
      <c r="B41" s="34" t="s">
        <v>135</v>
      </c>
    </row>
  </sheetData>
  <mergeCells count="9">
    <mergeCell ref="A38:C38"/>
    <mergeCell ref="B1:G1"/>
    <mergeCell ref="B6:B9"/>
    <mergeCell ref="C6:G9"/>
    <mergeCell ref="A11:B13"/>
    <mergeCell ref="C11:C13"/>
    <mergeCell ref="D11:G11"/>
    <mergeCell ref="D12:F12"/>
    <mergeCell ref="G12:G13"/>
  </mergeCells>
  <conditionalFormatting sqref="G14:G38">
    <cfRule type="cellIs" dxfId="4" priority="1" stopIfTrue="1" operator="equal">
      <formula>0</formula>
    </cfRule>
  </conditionalFormatting>
  <conditionalFormatting sqref="D15:F37">
    <cfRule type="cellIs" dxfId="3" priority="2" stopIfTrue="1" operator="equal">
      <formula>0</formula>
    </cfRule>
  </conditionalFormatting>
  <pageMargins left="0.7" right="0.7" top="0.78740157499999996" bottom="0.78740157499999996" header="0.3" footer="0.3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BD9E4-3AEA-4982-A842-74F35947D9DF}">
  <sheetPr>
    <pageSetUpPr fitToPage="1"/>
  </sheetPr>
  <dimension ref="A1:K37"/>
  <sheetViews>
    <sheetView tabSelected="1" workbookViewId="0">
      <selection activeCell="K29" sqref="K29"/>
    </sheetView>
  </sheetViews>
  <sheetFormatPr defaultColWidth="11.5703125" defaultRowHeight="12.75" x14ac:dyDescent="0.2"/>
  <cols>
    <col min="1" max="1" width="4.42578125" style="1" customWidth="1"/>
    <col min="2" max="2" width="27.28515625" customWidth="1"/>
    <col min="3" max="3" width="7.7109375" customWidth="1"/>
    <col min="4" max="7" width="6.7109375" customWidth="1"/>
    <col min="8" max="8" width="8.42578125" customWidth="1"/>
    <col min="9" max="9" width="6.28515625" customWidth="1"/>
    <col min="10" max="10" width="6.7109375" customWidth="1"/>
    <col min="11" max="11" width="4.28515625" customWidth="1"/>
    <col min="12" max="248" width="8.7109375" customWidth="1"/>
  </cols>
  <sheetData>
    <row r="1" spans="1:11" ht="18.75" x14ac:dyDescent="0.3">
      <c r="B1" s="98" t="s">
        <v>0</v>
      </c>
      <c r="C1" s="98"/>
      <c r="D1" s="98"/>
      <c r="E1" s="98"/>
      <c r="F1" s="98"/>
      <c r="G1" s="98"/>
      <c r="H1" s="98"/>
      <c r="I1" s="98"/>
      <c r="J1" s="98"/>
      <c r="K1" s="98"/>
    </row>
    <row r="2" spans="1:11" ht="18" x14ac:dyDescent="0.25">
      <c r="B2" s="29"/>
      <c r="C2" s="29"/>
      <c r="D2" s="29"/>
      <c r="E2" s="29"/>
      <c r="F2" s="29"/>
      <c r="G2" s="29"/>
      <c r="H2" s="29"/>
    </row>
    <row r="3" spans="1:11" ht="18" x14ac:dyDescent="0.25">
      <c r="B3" s="29"/>
      <c r="C3" s="29"/>
      <c r="D3" s="29"/>
      <c r="E3" s="29"/>
      <c r="F3" s="29"/>
      <c r="G3" s="29"/>
      <c r="H3" s="29"/>
    </row>
    <row r="4" spans="1:11" ht="18" x14ac:dyDescent="0.25">
      <c r="B4" s="29"/>
      <c r="C4" s="29"/>
      <c r="D4" s="29"/>
      <c r="E4" s="29"/>
      <c r="F4" s="29"/>
      <c r="G4" s="29"/>
      <c r="H4" s="29"/>
    </row>
    <row r="5" spans="1:11" ht="18" x14ac:dyDescent="0.25">
      <c r="B5" s="29"/>
      <c r="C5" s="29"/>
      <c r="D5" s="29"/>
      <c r="E5" s="29"/>
      <c r="F5" s="29"/>
      <c r="G5" s="29"/>
      <c r="H5" s="29"/>
    </row>
    <row r="6" spans="1:11" ht="13.15" customHeight="1" x14ac:dyDescent="0.2">
      <c r="B6" s="108" t="s">
        <v>136</v>
      </c>
      <c r="C6" s="109" t="s">
        <v>137</v>
      </c>
      <c r="D6" s="109"/>
      <c r="E6" s="109"/>
      <c r="F6" s="109"/>
      <c r="G6" s="109"/>
      <c r="H6" s="109"/>
    </row>
    <row r="7" spans="1:11" ht="13.15" customHeight="1" x14ac:dyDescent="0.2">
      <c r="B7" s="108"/>
      <c r="C7" s="109"/>
      <c r="D7" s="109"/>
      <c r="E7" s="109"/>
      <c r="F7" s="109"/>
      <c r="G7" s="109"/>
      <c r="H7" s="109"/>
    </row>
    <row r="8" spans="1:11" ht="13.15" customHeight="1" x14ac:dyDescent="0.2">
      <c r="B8" s="108"/>
      <c r="C8" s="109"/>
      <c r="D8" s="109"/>
      <c r="E8" s="109"/>
      <c r="F8" s="109"/>
      <c r="G8" s="109"/>
      <c r="H8" s="109"/>
    </row>
    <row r="9" spans="1:11" ht="13.15" customHeight="1" x14ac:dyDescent="0.2">
      <c r="B9" s="108"/>
      <c r="C9" s="109"/>
      <c r="D9" s="109"/>
      <c r="E9" s="109"/>
      <c r="F9" s="109"/>
      <c r="G9" s="109"/>
      <c r="H9" s="109"/>
    </row>
    <row r="11" spans="1:11" x14ac:dyDescent="0.2">
      <c r="A11" s="99" t="s">
        <v>3</v>
      </c>
      <c r="B11" s="100"/>
      <c r="C11" s="105" t="s">
        <v>4</v>
      </c>
      <c r="D11" s="88" t="s">
        <v>5</v>
      </c>
      <c r="E11" s="89"/>
      <c r="F11" s="89"/>
      <c r="G11" s="89"/>
      <c r="H11" s="90"/>
      <c r="J11" s="74"/>
      <c r="K11" s="74"/>
    </row>
    <row r="12" spans="1:11" x14ac:dyDescent="0.2">
      <c r="A12" s="101"/>
      <c r="B12" s="102"/>
      <c r="C12" s="106"/>
      <c r="D12" s="91" t="s">
        <v>6</v>
      </c>
      <c r="E12" s="92"/>
      <c r="F12" s="92"/>
      <c r="G12" s="92"/>
      <c r="H12" s="93" t="s">
        <v>7</v>
      </c>
      <c r="J12" s="74"/>
      <c r="K12" s="74"/>
    </row>
    <row r="13" spans="1:11" x14ac:dyDescent="0.2">
      <c r="A13" s="103"/>
      <c r="B13" s="104"/>
      <c r="C13" s="107"/>
      <c r="D13" s="18" t="s">
        <v>8</v>
      </c>
      <c r="E13" s="19" t="s">
        <v>9</v>
      </c>
      <c r="F13" s="19" t="s">
        <v>10</v>
      </c>
      <c r="G13" s="19" t="s">
        <v>11</v>
      </c>
      <c r="H13" s="94"/>
      <c r="J13" s="74"/>
      <c r="K13" s="74"/>
    </row>
    <row r="14" spans="1:11" x14ac:dyDescent="0.2">
      <c r="A14" s="13"/>
      <c r="B14" s="23"/>
      <c r="C14" s="14"/>
      <c r="D14" s="15"/>
      <c r="E14" s="16"/>
      <c r="F14" s="16"/>
      <c r="G14" s="16"/>
      <c r="H14" s="17">
        <f>D14+E14+G14</f>
        <v>0</v>
      </c>
      <c r="J14" s="1"/>
      <c r="K14" s="34"/>
    </row>
    <row r="15" spans="1:11" x14ac:dyDescent="0.2">
      <c r="A15" s="4">
        <v>1</v>
      </c>
      <c r="B15" s="3" t="s">
        <v>12</v>
      </c>
      <c r="C15" s="8" t="s">
        <v>13</v>
      </c>
      <c r="D15" s="7">
        <v>3</v>
      </c>
      <c r="E15" s="2">
        <v>3</v>
      </c>
      <c r="F15" s="83">
        <v>4</v>
      </c>
      <c r="G15" s="83">
        <v>4</v>
      </c>
      <c r="H15" s="5">
        <f t="shared" ref="H15:H34" si="0">D15+E15+G15+F15</f>
        <v>14</v>
      </c>
      <c r="J15" s="1"/>
    </row>
    <row r="16" spans="1:11" x14ac:dyDescent="0.2">
      <c r="A16" s="4">
        <f>A15+1</f>
        <v>2</v>
      </c>
      <c r="B16" s="3" t="s">
        <v>14</v>
      </c>
      <c r="C16" s="8" t="s">
        <v>15</v>
      </c>
      <c r="D16" s="7">
        <v>4</v>
      </c>
      <c r="E16" s="2">
        <v>4</v>
      </c>
      <c r="F16" s="2">
        <v>4</v>
      </c>
      <c r="G16" s="83">
        <v>5</v>
      </c>
      <c r="H16" s="5">
        <f t="shared" si="0"/>
        <v>17</v>
      </c>
      <c r="J16" s="1"/>
    </row>
    <row r="17" spans="1:11" x14ac:dyDescent="0.2">
      <c r="A17" s="4">
        <f t="shared" ref="A17:A34" si="1">A16+1</f>
        <v>3</v>
      </c>
      <c r="B17" s="3" t="s">
        <v>16</v>
      </c>
      <c r="C17" s="8" t="s">
        <v>17</v>
      </c>
      <c r="D17" s="7">
        <v>3</v>
      </c>
      <c r="E17" s="2">
        <v>3</v>
      </c>
      <c r="F17" s="2">
        <v>3</v>
      </c>
      <c r="G17" s="83">
        <v>4</v>
      </c>
      <c r="H17" s="5">
        <f t="shared" si="0"/>
        <v>13</v>
      </c>
      <c r="J17" s="1"/>
    </row>
    <row r="18" spans="1:11" x14ac:dyDescent="0.2">
      <c r="A18" s="4">
        <f t="shared" si="1"/>
        <v>4</v>
      </c>
      <c r="B18" s="3" t="s">
        <v>18</v>
      </c>
      <c r="C18" s="8" t="s">
        <v>19</v>
      </c>
      <c r="D18" s="7">
        <v>1</v>
      </c>
      <c r="E18" s="2">
        <v>1</v>
      </c>
      <c r="F18" s="2">
        <v>1</v>
      </c>
      <c r="G18" s="2">
        <v>1</v>
      </c>
      <c r="H18" s="5">
        <f t="shared" si="0"/>
        <v>4</v>
      </c>
      <c r="J18" s="1"/>
    </row>
    <row r="19" spans="1:11" x14ac:dyDescent="0.2">
      <c r="A19" s="4">
        <f t="shared" si="1"/>
        <v>5</v>
      </c>
      <c r="B19" s="3" t="s">
        <v>20</v>
      </c>
      <c r="C19" s="8" t="s">
        <v>21</v>
      </c>
      <c r="D19" s="7">
        <v>2</v>
      </c>
      <c r="E19" s="62"/>
      <c r="F19" s="2"/>
      <c r="G19" s="2"/>
      <c r="H19" s="5">
        <f t="shared" si="0"/>
        <v>2</v>
      </c>
      <c r="J19" s="1"/>
    </row>
    <row r="20" spans="1:11" x14ac:dyDescent="0.2">
      <c r="A20" s="4">
        <f t="shared" si="1"/>
        <v>6</v>
      </c>
      <c r="B20" s="3" t="s">
        <v>22</v>
      </c>
      <c r="C20" s="8" t="s">
        <v>23</v>
      </c>
      <c r="D20" s="87">
        <v>1</v>
      </c>
      <c r="E20" s="2">
        <v>1</v>
      </c>
      <c r="F20" s="2"/>
      <c r="G20" s="2"/>
      <c r="H20" s="5">
        <f t="shared" si="0"/>
        <v>2</v>
      </c>
      <c r="J20" s="1"/>
    </row>
    <row r="21" spans="1:11" x14ac:dyDescent="0.2">
      <c r="A21" s="4">
        <f t="shared" si="1"/>
        <v>7</v>
      </c>
      <c r="B21" s="3" t="s">
        <v>24</v>
      </c>
      <c r="C21" s="8" t="s">
        <v>25</v>
      </c>
      <c r="D21" s="7">
        <v>1</v>
      </c>
      <c r="E21" s="2"/>
      <c r="F21" s="2"/>
      <c r="G21" s="2"/>
      <c r="H21" s="5">
        <f t="shared" si="0"/>
        <v>1</v>
      </c>
      <c r="J21" s="1"/>
    </row>
    <row r="22" spans="1:11" x14ac:dyDescent="0.2">
      <c r="A22" s="4">
        <f t="shared" si="1"/>
        <v>8</v>
      </c>
      <c r="B22" s="3" t="s">
        <v>26</v>
      </c>
      <c r="C22" s="8" t="s">
        <v>27</v>
      </c>
      <c r="D22" s="58">
        <v>1</v>
      </c>
      <c r="E22" s="2"/>
      <c r="F22" s="2"/>
      <c r="G22" s="2"/>
      <c r="H22" s="5">
        <f t="shared" si="0"/>
        <v>1</v>
      </c>
      <c r="J22" s="1"/>
    </row>
    <row r="23" spans="1:11" x14ac:dyDescent="0.2">
      <c r="A23" s="4">
        <f t="shared" si="1"/>
        <v>9</v>
      </c>
      <c r="B23" s="3" t="s">
        <v>28</v>
      </c>
      <c r="C23" s="8" t="s">
        <v>29</v>
      </c>
      <c r="D23" s="7">
        <v>3</v>
      </c>
      <c r="E23" s="2">
        <v>2</v>
      </c>
      <c r="F23" s="2">
        <v>2</v>
      </c>
      <c r="G23" s="2">
        <v>3</v>
      </c>
      <c r="H23" s="5">
        <f t="shared" si="0"/>
        <v>10</v>
      </c>
      <c r="J23" s="1"/>
    </row>
    <row r="24" spans="1:11" x14ac:dyDescent="0.2">
      <c r="A24" s="4">
        <f t="shared" si="1"/>
        <v>10</v>
      </c>
      <c r="B24" s="3" t="s">
        <v>30</v>
      </c>
      <c r="C24" s="8" t="s">
        <v>31</v>
      </c>
      <c r="D24" s="7">
        <v>2</v>
      </c>
      <c r="E24" s="2">
        <v>2</v>
      </c>
      <c r="F24" s="2">
        <v>2</v>
      </c>
      <c r="G24" s="2">
        <v>2</v>
      </c>
      <c r="H24" s="5">
        <f t="shared" si="0"/>
        <v>8</v>
      </c>
      <c r="J24" s="1"/>
    </row>
    <row r="25" spans="1:11" x14ac:dyDescent="0.2">
      <c r="A25" s="4">
        <f t="shared" si="1"/>
        <v>11</v>
      </c>
      <c r="B25" s="54" t="s">
        <v>32</v>
      </c>
      <c r="C25" s="8" t="s">
        <v>33</v>
      </c>
      <c r="D25" s="7"/>
      <c r="E25" s="55">
        <v>2</v>
      </c>
      <c r="F25" s="55">
        <v>2</v>
      </c>
      <c r="G25" s="2"/>
      <c r="H25" s="5">
        <f t="shared" si="0"/>
        <v>4</v>
      </c>
      <c r="J25" s="1"/>
      <c r="K25" s="70"/>
    </row>
    <row r="26" spans="1:11" x14ac:dyDescent="0.2">
      <c r="A26" s="20">
        <f>A25+1</f>
        <v>12</v>
      </c>
      <c r="B26" s="21" t="s">
        <v>34</v>
      </c>
      <c r="C26" s="22" t="s">
        <v>35</v>
      </c>
      <c r="D26" s="67"/>
      <c r="E26" s="68">
        <v>1</v>
      </c>
      <c r="F26" s="84">
        <v>3</v>
      </c>
      <c r="G26" s="68">
        <v>2</v>
      </c>
      <c r="H26" s="69">
        <f t="shared" si="0"/>
        <v>6</v>
      </c>
      <c r="J26" s="1"/>
    </row>
    <row r="27" spans="1:11" x14ac:dyDescent="0.2">
      <c r="A27" s="4">
        <f>A26+1</f>
        <v>13</v>
      </c>
      <c r="B27" s="54" t="s">
        <v>54</v>
      </c>
      <c r="C27" s="56" t="s">
        <v>55</v>
      </c>
      <c r="D27" s="7"/>
      <c r="E27" s="2"/>
      <c r="F27" s="2">
        <v>1</v>
      </c>
      <c r="G27" s="83">
        <v>2</v>
      </c>
      <c r="H27" s="5">
        <f t="shared" ref="H27" si="2">D27+E27+G27+F27</f>
        <v>3</v>
      </c>
      <c r="J27" s="1"/>
    </row>
    <row r="28" spans="1:11" x14ac:dyDescent="0.2">
      <c r="A28" s="4">
        <f t="shared" si="1"/>
        <v>14</v>
      </c>
      <c r="B28" s="65" t="s">
        <v>38</v>
      </c>
      <c r="C28" s="14" t="s">
        <v>39</v>
      </c>
      <c r="D28" s="15"/>
      <c r="E28" s="16"/>
      <c r="F28" s="66">
        <v>2</v>
      </c>
      <c r="G28" s="16">
        <v>2</v>
      </c>
      <c r="H28" s="17">
        <f t="shared" si="0"/>
        <v>4</v>
      </c>
      <c r="J28" s="1"/>
      <c r="K28" s="70"/>
    </row>
    <row r="29" spans="1:11" x14ac:dyDescent="0.2">
      <c r="A29" s="4">
        <f t="shared" si="1"/>
        <v>15</v>
      </c>
      <c r="B29" s="3" t="s">
        <v>138</v>
      </c>
      <c r="C29" s="8" t="s">
        <v>139</v>
      </c>
      <c r="D29" s="52">
        <v>3</v>
      </c>
      <c r="E29" s="55">
        <v>3</v>
      </c>
      <c r="F29" s="2">
        <v>2</v>
      </c>
      <c r="G29" s="2">
        <v>3</v>
      </c>
      <c r="H29" s="5">
        <f t="shared" si="0"/>
        <v>11</v>
      </c>
      <c r="J29" s="1"/>
    </row>
    <row r="30" spans="1:11" x14ac:dyDescent="0.2">
      <c r="A30" s="4">
        <f t="shared" si="1"/>
        <v>16</v>
      </c>
      <c r="B30" s="54" t="s">
        <v>36</v>
      </c>
      <c r="C30" s="56" t="s">
        <v>37</v>
      </c>
      <c r="D30" s="52">
        <v>2</v>
      </c>
      <c r="E30" s="55">
        <v>2</v>
      </c>
      <c r="F30" s="2">
        <v>2</v>
      </c>
      <c r="G30" s="2">
        <v>2</v>
      </c>
      <c r="H30" s="5">
        <f t="shared" si="0"/>
        <v>8</v>
      </c>
      <c r="J30" s="1"/>
      <c r="K30" s="70"/>
    </row>
    <row r="31" spans="1:11" x14ac:dyDescent="0.2">
      <c r="A31" s="20">
        <f t="shared" si="1"/>
        <v>17</v>
      </c>
      <c r="B31" s="3" t="s">
        <v>140</v>
      </c>
      <c r="C31" s="8" t="s">
        <v>59</v>
      </c>
      <c r="D31" s="15"/>
      <c r="E31" s="2">
        <v>1</v>
      </c>
      <c r="F31" s="2">
        <v>1</v>
      </c>
      <c r="G31" s="2">
        <v>1</v>
      </c>
      <c r="H31" s="5">
        <f t="shared" si="0"/>
        <v>3</v>
      </c>
      <c r="J31" s="1"/>
    </row>
    <row r="32" spans="1:11" x14ac:dyDescent="0.2">
      <c r="A32" s="4">
        <f t="shared" si="1"/>
        <v>18</v>
      </c>
      <c r="B32" s="54" t="s">
        <v>141</v>
      </c>
      <c r="C32" s="56" t="s">
        <v>142</v>
      </c>
      <c r="D32" s="52">
        <v>1</v>
      </c>
      <c r="E32" s="59">
        <v>1</v>
      </c>
      <c r="F32" s="85"/>
      <c r="G32" s="59"/>
      <c r="H32" s="60">
        <f t="shared" si="0"/>
        <v>2</v>
      </c>
      <c r="J32" s="1"/>
      <c r="K32" s="70"/>
    </row>
    <row r="33" spans="1:11" x14ac:dyDescent="0.2">
      <c r="A33" s="4">
        <f t="shared" si="1"/>
        <v>19</v>
      </c>
      <c r="B33" s="54" t="s">
        <v>143</v>
      </c>
      <c r="C33" s="8" t="s">
        <v>144</v>
      </c>
      <c r="D33" s="7"/>
      <c r="E33" s="83">
        <v>2</v>
      </c>
      <c r="F33" s="2">
        <v>2</v>
      </c>
      <c r="G33" s="2">
        <v>2</v>
      </c>
      <c r="H33" s="5">
        <f t="shared" si="0"/>
        <v>6</v>
      </c>
      <c r="J33" s="1"/>
      <c r="K33" s="70"/>
    </row>
    <row r="34" spans="1:11" x14ac:dyDescent="0.2">
      <c r="A34" s="4">
        <f t="shared" si="1"/>
        <v>20</v>
      </c>
      <c r="B34" s="3" t="s">
        <v>106</v>
      </c>
      <c r="C34" s="8" t="s">
        <v>107</v>
      </c>
      <c r="D34" s="7">
        <v>3</v>
      </c>
      <c r="E34" s="2">
        <v>2</v>
      </c>
      <c r="F34" s="61">
        <v>2</v>
      </c>
      <c r="G34" s="61">
        <v>2</v>
      </c>
      <c r="H34" s="60">
        <f t="shared" si="0"/>
        <v>9</v>
      </c>
      <c r="J34" s="1"/>
    </row>
    <row r="35" spans="1:11" x14ac:dyDescent="0.2">
      <c r="A35" s="95" t="s">
        <v>60</v>
      </c>
      <c r="B35" s="96"/>
      <c r="C35" s="97"/>
      <c r="D35" s="35">
        <f>SUM(D15:D34)</f>
        <v>30</v>
      </c>
      <c r="E35" s="12">
        <f>SUM(E15:E34)</f>
        <v>30</v>
      </c>
      <c r="F35" s="12">
        <f>SUM(F15:F34)</f>
        <v>33</v>
      </c>
      <c r="G35" s="12">
        <f>SUM(G15:G34)</f>
        <v>35</v>
      </c>
      <c r="H35" s="86">
        <f>SUM(H15:H34)</f>
        <v>128</v>
      </c>
      <c r="J35" s="71"/>
      <c r="K35" s="71"/>
    </row>
    <row r="37" spans="1:11" x14ac:dyDescent="0.2">
      <c r="B37" s="34" t="s">
        <v>145</v>
      </c>
      <c r="K37" s="34"/>
    </row>
  </sheetData>
  <mergeCells count="9">
    <mergeCell ref="A35:C35"/>
    <mergeCell ref="D12:G12"/>
    <mergeCell ref="H12:H13"/>
    <mergeCell ref="B1:K1"/>
    <mergeCell ref="B6:B9"/>
    <mergeCell ref="C6:H9"/>
    <mergeCell ref="A11:B13"/>
    <mergeCell ref="C11:C13"/>
    <mergeCell ref="D11:H11"/>
  </mergeCells>
  <phoneticPr fontId="2" type="noConversion"/>
  <conditionalFormatting sqref="H14:H35">
    <cfRule type="cellIs" dxfId="2" priority="10" stopIfTrue="1" operator="equal">
      <formula>0</formula>
    </cfRule>
  </conditionalFormatting>
  <conditionalFormatting sqref="D15:G26 D28:G34">
    <cfRule type="cellIs" dxfId="1" priority="11" stopIfTrue="1" operator="equal">
      <formula>0</formula>
    </cfRule>
  </conditionalFormatting>
  <conditionalFormatting sqref="D27:G27">
    <cfRule type="cellIs" dxfId="0" priority="1" stopIfTrue="1" operator="equal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1" fitToWidth="0" orientation="landscape" horizontalDpi="1200" verticalDpi="300"/>
  <headerFooter alignWithMargins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5a28619-e2de-46a9-93e4-2cd7af226cb6" xsi:nil="true"/>
    <lcf76f155ced4ddcb4097134ff3c332f xmlns="7739489a-5a9b-4c2f-9eec-f60e98cda184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40CE9EE30B835419796C98CF50702DC" ma:contentTypeVersion="14" ma:contentTypeDescription="Vytvoří nový dokument" ma:contentTypeScope="" ma:versionID="bd908a625f864106265a090ed71883be">
  <xsd:schema xmlns:xsd="http://www.w3.org/2001/XMLSchema" xmlns:xs="http://www.w3.org/2001/XMLSchema" xmlns:p="http://schemas.microsoft.com/office/2006/metadata/properties" xmlns:ns2="7739489a-5a9b-4c2f-9eec-f60e98cda184" xmlns:ns3="65a28619-e2de-46a9-93e4-2cd7af226cb6" targetNamespace="http://schemas.microsoft.com/office/2006/metadata/properties" ma:root="true" ma:fieldsID="f97cef15cf8073370b957af5479a6a48" ns2:_="" ns3:_="">
    <xsd:import namespace="7739489a-5a9b-4c2f-9eec-f60e98cda184"/>
    <xsd:import namespace="65a28619-e2de-46a9-93e4-2cd7af226cb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39489a-5a9b-4c2f-9eec-f60e98cda1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Značky obrázků" ma:readOnly="false" ma:fieldId="{5cf76f15-5ced-4ddc-b409-7134ff3c332f}" ma:taxonomyMulti="true" ma:sspId="dd7a3478-0937-4d95-be0e-0c3c1e3a819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a28619-e2de-46a9-93e4-2cd7af226cb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66f1afc4-04c6-49f9-a11f-edf03dda199a}" ma:internalName="TaxCatchAll" ma:showField="CatchAllData" ma:web="65a28619-e2de-46a9-93e4-2cd7af226cb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3D6A254-F816-4387-8ACB-4E3A6224F7B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635A48F-860F-426F-A282-127D77486DC5}">
  <ds:schemaRefs>
    <ds:schemaRef ds:uri="http://schemas.microsoft.com/office/2006/metadata/properties"/>
    <ds:schemaRef ds:uri="http://purl.org/dc/terms/"/>
    <ds:schemaRef ds:uri="http://www.w3.org/XML/1998/namespace"/>
    <ds:schemaRef ds:uri="http://purl.org/dc/elements/1.1/"/>
    <ds:schemaRef ds:uri="7739489a-5a9b-4c2f-9eec-f60e98cda184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65a28619-e2de-46a9-93e4-2cd7af226cb6"/>
  </ds:schemaRefs>
</ds:datastoreItem>
</file>

<file path=customXml/itemProps3.xml><?xml version="1.0" encoding="utf-8"?>
<ds:datastoreItem xmlns:ds="http://schemas.openxmlformats.org/officeDocument/2006/customXml" ds:itemID="{5AA94E95-594E-4B4E-8C71-7936E2EF85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39489a-5a9b-4c2f-9eec-f60e98cda184"/>
    <ds:schemaRef ds:uri="65a28619-e2de-46a9-93e4-2cd7af226c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HT-švp</vt:lpstr>
      <vt:lpstr>PO-švp</vt:lpstr>
      <vt:lpstr>AU,AUN-švp</vt:lpstr>
      <vt:lpstr>KČ-švp</vt:lpstr>
      <vt:lpstr>TR,TRVN-švp</vt:lpstr>
      <vt:lpstr>CU-švp</vt:lpstr>
      <vt:lpstr>VČ-švp</vt:lpstr>
    </vt:vector>
  </TitlesOfParts>
  <Manager/>
  <Company>ISŠ Slavkov u Brna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Josef Smékal</dc:creator>
  <cp:keywords/>
  <dc:description/>
  <cp:lastModifiedBy>legnerj</cp:lastModifiedBy>
  <cp:revision/>
  <dcterms:created xsi:type="dcterms:W3CDTF">2007-09-13T19:44:39Z</dcterms:created>
  <dcterms:modified xsi:type="dcterms:W3CDTF">2023-06-20T06:46:58Z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0x010100F40CE9EE30B835419796C98CF50702DC</vt:lpwstr>
  </property>
  <property fmtid="{D5CDD505-2E9C-101B-9397-08002B2CF9AE}" pid="3" name="MediaServiceImageTags">
    <vt:lpwstr/>
  </property>
</Properties>
</file>