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915" windowHeight="6825" activeTab="0"/>
  </bookViews>
  <sheets>
    <sheet name="HT-švp" sheetId="1" r:id="rId1"/>
  </sheets>
  <definedNames/>
  <calcPr fullCalcOnLoad="1"/>
</workbook>
</file>

<file path=xl/sharedStrings.xml><?xml version="1.0" encoding="utf-8"?>
<sst xmlns="http://schemas.openxmlformats.org/spreadsheetml/2006/main" count="180" uniqueCount="64">
  <si>
    <t>Počet týdenních vyučovacích hodin</t>
  </si>
  <si>
    <t>v ročnících</t>
  </si>
  <si>
    <t>celkem</t>
  </si>
  <si>
    <t>1.</t>
  </si>
  <si>
    <t>2.</t>
  </si>
  <si>
    <t>3.</t>
  </si>
  <si>
    <t>Český jazyk a literatura</t>
  </si>
  <si>
    <t>ČJL</t>
  </si>
  <si>
    <t>Matematika</t>
  </si>
  <si>
    <t>MAT</t>
  </si>
  <si>
    <t>Fyzika</t>
  </si>
  <si>
    <t>FYZ</t>
  </si>
  <si>
    <t>Informační a komunikační technologie</t>
  </si>
  <si>
    <t>ITE</t>
  </si>
  <si>
    <t>Tělesná výchova</t>
  </si>
  <si>
    <t>TEV</t>
  </si>
  <si>
    <t>Ekonomika</t>
  </si>
  <si>
    <t>EKO</t>
  </si>
  <si>
    <t>zkratka</t>
  </si>
  <si>
    <t>Pořadí a název předmětu</t>
  </si>
  <si>
    <t>Celkem</t>
  </si>
  <si>
    <t>Chemie</t>
  </si>
  <si>
    <t>CHE</t>
  </si>
  <si>
    <t>4.</t>
  </si>
  <si>
    <t>Dějepis</t>
  </si>
  <si>
    <t>DEJ</t>
  </si>
  <si>
    <t>Zeměpis cestovního ruchu</t>
  </si>
  <si>
    <t>ZCR</t>
  </si>
  <si>
    <t>Účetnictví</t>
  </si>
  <si>
    <t>UCE</t>
  </si>
  <si>
    <t>PRN</t>
  </si>
  <si>
    <t>Technologie přípravy pokrmů</t>
  </si>
  <si>
    <t>TPP</t>
  </si>
  <si>
    <t>Technika obsluhy a služeb</t>
  </si>
  <si>
    <t>TOS</t>
  </si>
  <si>
    <t>Obchodní korespondence</t>
  </si>
  <si>
    <t>OKR</t>
  </si>
  <si>
    <t>Cestovní ruch</t>
  </si>
  <si>
    <t>CER</t>
  </si>
  <si>
    <t>Hotelový provoz</t>
  </si>
  <si>
    <t>HTP</t>
  </si>
  <si>
    <t>Žákovský projekt</t>
  </si>
  <si>
    <t>ZBE</t>
  </si>
  <si>
    <t>ZSV</t>
  </si>
  <si>
    <t>Základy biologie a ekologie</t>
  </si>
  <si>
    <t>Právní nauka</t>
  </si>
  <si>
    <t>Nauka o potravinách a výživě</t>
  </si>
  <si>
    <t>NPV</t>
  </si>
  <si>
    <t>Marketing a management</t>
  </si>
  <si>
    <t>MMG</t>
  </si>
  <si>
    <t>PRX</t>
  </si>
  <si>
    <t>ŽP</t>
  </si>
  <si>
    <t>65-42-M/01</t>
  </si>
  <si>
    <t>ŠVP - Hotelnictví</t>
  </si>
  <si>
    <t>Základy společenských věd</t>
  </si>
  <si>
    <t>Učební praxe</t>
  </si>
  <si>
    <t>Anglický jazyk</t>
  </si>
  <si>
    <t>AJ</t>
  </si>
  <si>
    <t>Cizí jazyk (německý/ruský)</t>
  </si>
  <si>
    <t>NJ/RJ</t>
  </si>
  <si>
    <t>Platí pro 4. ročník</t>
  </si>
  <si>
    <t>Platí pro 3. ročník</t>
  </si>
  <si>
    <t>Platí pro 1.-2. ročník</t>
  </si>
  <si>
    <t>ISŠ Slavkov u Brna, příspěvková organizace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</si>
</sst>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4"/>
      <name val="Bookman Old Style"/>
      <family val="1"/>
    </font>
    <font>
      <i/>
      <sz val="14"/>
      <name val="Bookman Old Styl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17" xfId="0" applyFont="1" applyBorder="1" applyAlignment="1">
      <alignment/>
    </xf>
    <xf numFmtId="0" fontId="4" fillId="0" borderId="0" xfId="0" applyFont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22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25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43" fillId="0" borderId="10" xfId="0" applyFont="1" applyBorder="1" applyAlignment="1">
      <alignment/>
    </xf>
    <xf numFmtId="0" fontId="0" fillId="0" borderId="24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0" xfId="0" applyFill="1" applyBorder="1" applyAlignment="1">
      <alignment/>
    </xf>
    <xf numFmtId="0" fontId="43" fillId="0" borderId="20" xfId="0" applyFont="1" applyBorder="1" applyAlignment="1">
      <alignment/>
    </xf>
    <xf numFmtId="0" fontId="0" fillId="34" borderId="24" xfId="0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35" borderId="10" xfId="0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12" xfId="0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24" xfId="0" applyFill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35" borderId="24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5">
    <dxf>
      <fill>
        <patternFill>
          <bgColor indexed="31"/>
        </patternFill>
      </fill>
    </dxf>
    <dxf>
      <font>
        <b val="0"/>
        <i val="0"/>
        <color indexed="9"/>
      </font>
    </dxf>
    <dxf>
      <font>
        <b val="0"/>
        <i val="0"/>
        <color indexed="9"/>
      </font>
    </dxf>
    <dxf>
      <fill>
        <patternFill>
          <bgColor indexed="31"/>
        </patternFill>
      </fill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809625</xdr:colOff>
      <xdr:row>3</xdr:row>
      <xdr:rowOff>180975</xdr:rowOff>
    </xdr:to>
    <xdr:pic>
      <xdr:nvPicPr>
        <xdr:cNvPr id="1" name="Picture 1" descr="logo budov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44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1"/>
  <sheetViews>
    <sheetView tabSelected="1" zoomScalePageLayoutView="0" workbookViewId="0" topLeftCell="B1">
      <selection activeCell="B1" sqref="B1:H1"/>
    </sheetView>
  </sheetViews>
  <sheetFormatPr defaultColWidth="9.140625" defaultRowHeight="12.75"/>
  <cols>
    <col min="1" max="1" width="4.57421875" style="1" customWidth="1"/>
    <col min="2" max="2" width="33.28125" style="0" customWidth="1"/>
    <col min="3" max="3" width="8.421875" style="0" customWidth="1"/>
    <col min="4" max="7" width="6.7109375" style="0" customWidth="1"/>
    <col min="11" max="11" width="34.140625" style="0" customWidth="1"/>
    <col min="13" max="13" width="7.140625" style="0" customWidth="1"/>
    <col min="14" max="14" width="7.28125" style="0" customWidth="1"/>
    <col min="15" max="16" width="7.421875" style="0" customWidth="1"/>
    <col min="17" max="17" width="8.140625" style="0" customWidth="1"/>
    <col min="20" max="20" width="4.00390625" style="0" customWidth="1"/>
    <col min="21" max="21" width="32.140625" style="0" customWidth="1"/>
  </cols>
  <sheetData>
    <row r="1" spans="2:8" ht="18.75">
      <c r="B1" s="79" t="s">
        <v>63</v>
      </c>
      <c r="C1" s="79"/>
      <c r="D1" s="79"/>
      <c r="E1" s="79"/>
      <c r="F1" s="79"/>
      <c r="G1" s="79"/>
      <c r="H1" s="79"/>
    </row>
    <row r="2" spans="2:8" ht="18">
      <c r="B2" s="18"/>
      <c r="C2" s="18"/>
      <c r="D2" s="18"/>
      <c r="E2" s="18"/>
      <c r="F2" s="18"/>
      <c r="G2" s="18"/>
      <c r="H2" s="18"/>
    </row>
    <row r="3" spans="2:8" ht="18">
      <c r="B3" s="18"/>
      <c r="C3" s="18"/>
      <c r="D3" s="18"/>
      <c r="E3" s="18"/>
      <c r="F3" s="18"/>
      <c r="G3" s="18"/>
      <c r="H3" s="18"/>
    </row>
    <row r="4" spans="2:8" ht="18">
      <c r="B4" s="18"/>
      <c r="C4" s="18"/>
      <c r="D4" s="18"/>
      <c r="E4" s="18"/>
      <c r="F4" s="18"/>
      <c r="G4" s="18"/>
      <c r="H4" s="18"/>
    </row>
    <row r="5" spans="2:8" ht="18">
      <c r="B5" s="18"/>
      <c r="C5" s="18"/>
      <c r="D5" s="18"/>
      <c r="E5" s="18"/>
      <c r="F5" s="18"/>
      <c r="G5" s="18"/>
      <c r="H5" s="18"/>
    </row>
    <row r="6" spans="2:8" ht="12.75">
      <c r="B6" s="77" t="s">
        <v>52</v>
      </c>
      <c r="C6" s="78" t="s">
        <v>53</v>
      </c>
      <c r="D6" s="78"/>
      <c r="E6" s="78"/>
      <c r="F6" s="78"/>
      <c r="G6" s="78"/>
      <c r="H6" s="78"/>
    </row>
    <row r="7" spans="2:8" ht="12.75" customHeight="1">
      <c r="B7" s="77"/>
      <c r="C7" s="78"/>
      <c r="D7" s="78"/>
      <c r="E7" s="78"/>
      <c r="F7" s="78"/>
      <c r="G7" s="78"/>
      <c r="H7" s="78"/>
    </row>
    <row r="8" spans="2:8" ht="12.75" customHeight="1">
      <c r="B8" s="77"/>
      <c r="C8" s="78"/>
      <c r="D8" s="78"/>
      <c r="E8" s="78"/>
      <c r="F8" s="78"/>
      <c r="G8" s="78"/>
      <c r="H8" s="78"/>
    </row>
    <row r="9" spans="2:8" ht="12.75" customHeight="1">
      <c r="B9" s="77"/>
      <c r="C9" s="78"/>
      <c r="D9" s="78"/>
      <c r="E9" s="78"/>
      <c r="F9" s="78"/>
      <c r="G9" s="78"/>
      <c r="H9" s="78"/>
    </row>
    <row r="10" ht="13.5" thickBot="1">
      <c r="T10" s="1"/>
    </row>
    <row r="11" spans="1:27" ht="12.75">
      <c r="A11" s="61" t="s">
        <v>19</v>
      </c>
      <c r="B11" s="62"/>
      <c r="C11" s="67" t="s">
        <v>18</v>
      </c>
      <c r="D11" s="70" t="s">
        <v>0</v>
      </c>
      <c r="E11" s="71"/>
      <c r="F11" s="71"/>
      <c r="G11" s="71"/>
      <c r="H11" s="72"/>
      <c r="J11" s="61" t="s">
        <v>19</v>
      </c>
      <c r="K11" s="62"/>
      <c r="L11" s="67" t="s">
        <v>18</v>
      </c>
      <c r="M11" s="70" t="s">
        <v>0</v>
      </c>
      <c r="N11" s="71"/>
      <c r="O11" s="71"/>
      <c r="P11" s="71"/>
      <c r="Q11" s="72"/>
      <c r="T11" s="61" t="s">
        <v>19</v>
      </c>
      <c r="U11" s="62"/>
      <c r="V11" s="67" t="s">
        <v>18</v>
      </c>
      <c r="W11" s="70" t="s">
        <v>0</v>
      </c>
      <c r="X11" s="71"/>
      <c r="Y11" s="71"/>
      <c r="Z11" s="71"/>
      <c r="AA11" s="72"/>
    </row>
    <row r="12" spans="1:27" ht="12.75">
      <c r="A12" s="63"/>
      <c r="B12" s="64"/>
      <c r="C12" s="68"/>
      <c r="D12" s="73" t="s">
        <v>1</v>
      </c>
      <c r="E12" s="74"/>
      <c r="F12" s="74"/>
      <c r="G12" s="74"/>
      <c r="H12" s="75" t="s">
        <v>2</v>
      </c>
      <c r="J12" s="63"/>
      <c r="K12" s="64"/>
      <c r="L12" s="68"/>
      <c r="M12" s="73" t="s">
        <v>1</v>
      </c>
      <c r="N12" s="74"/>
      <c r="O12" s="74"/>
      <c r="P12" s="74"/>
      <c r="Q12" s="75" t="s">
        <v>2</v>
      </c>
      <c r="T12" s="63"/>
      <c r="U12" s="64"/>
      <c r="V12" s="68"/>
      <c r="W12" s="73" t="s">
        <v>1</v>
      </c>
      <c r="X12" s="74"/>
      <c r="Y12" s="74"/>
      <c r="Z12" s="74"/>
      <c r="AA12" s="75" t="s">
        <v>2</v>
      </c>
    </row>
    <row r="13" spans="1:27" ht="13.5" thickBot="1">
      <c r="A13" s="65"/>
      <c r="B13" s="66"/>
      <c r="C13" s="69"/>
      <c r="D13" s="20" t="s">
        <v>3</v>
      </c>
      <c r="E13" s="21" t="s">
        <v>4</v>
      </c>
      <c r="F13" s="13" t="s">
        <v>5</v>
      </c>
      <c r="G13" s="13" t="s">
        <v>23</v>
      </c>
      <c r="H13" s="76"/>
      <c r="J13" s="65"/>
      <c r="K13" s="66"/>
      <c r="L13" s="69"/>
      <c r="M13" s="20" t="s">
        <v>3</v>
      </c>
      <c r="N13" s="21" t="s">
        <v>4</v>
      </c>
      <c r="O13" s="13" t="s">
        <v>5</v>
      </c>
      <c r="P13" s="13" t="s">
        <v>23</v>
      </c>
      <c r="Q13" s="76"/>
      <c r="T13" s="65"/>
      <c r="U13" s="66"/>
      <c r="V13" s="69"/>
      <c r="W13" s="20" t="s">
        <v>3</v>
      </c>
      <c r="X13" s="21" t="s">
        <v>4</v>
      </c>
      <c r="Y13" s="13" t="s">
        <v>5</v>
      </c>
      <c r="Z13" s="13" t="s">
        <v>23</v>
      </c>
      <c r="AA13" s="76"/>
    </row>
    <row r="14" spans="1:27" ht="12.75">
      <c r="A14" s="9"/>
      <c r="B14" s="17"/>
      <c r="C14" s="10"/>
      <c r="D14" s="22"/>
      <c r="E14" s="23"/>
      <c r="F14" s="11"/>
      <c r="G14" s="11"/>
      <c r="H14" s="12">
        <f>D14+E14+G14</f>
        <v>0</v>
      </c>
      <c r="J14" s="9"/>
      <c r="K14" s="17"/>
      <c r="L14" s="10"/>
      <c r="M14" s="22"/>
      <c r="N14" s="23"/>
      <c r="O14" s="11"/>
      <c r="P14" s="11"/>
      <c r="Q14" s="12">
        <f>M14+N14+P14</f>
        <v>0</v>
      </c>
      <c r="T14" s="9"/>
      <c r="U14" s="17"/>
      <c r="V14" s="10"/>
      <c r="W14" s="22"/>
      <c r="X14" s="23"/>
      <c r="Y14" s="11"/>
      <c r="Z14" s="11"/>
      <c r="AA14" s="12">
        <f>W14+X14+Z14</f>
        <v>0</v>
      </c>
    </row>
    <row r="15" spans="1:27" ht="12.75">
      <c r="A15" s="4">
        <v>1</v>
      </c>
      <c r="B15" s="3" t="s">
        <v>6</v>
      </c>
      <c r="C15" s="6" t="s">
        <v>7</v>
      </c>
      <c r="D15" s="24">
        <v>3</v>
      </c>
      <c r="E15" s="25">
        <v>3</v>
      </c>
      <c r="F15" s="2">
        <v>3</v>
      </c>
      <c r="G15" s="2">
        <v>3</v>
      </c>
      <c r="H15" s="5">
        <f aca="true" t="shared" si="0" ref="H15:H27">D15+E15+G15+F15</f>
        <v>12</v>
      </c>
      <c r="J15" s="4">
        <v>1</v>
      </c>
      <c r="K15" s="3" t="s">
        <v>6</v>
      </c>
      <c r="L15" s="6" t="s">
        <v>7</v>
      </c>
      <c r="M15" s="24">
        <v>3</v>
      </c>
      <c r="N15" s="25">
        <v>3</v>
      </c>
      <c r="O15" s="2">
        <v>3</v>
      </c>
      <c r="P15" s="2">
        <v>3</v>
      </c>
      <c r="Q15" s="5">
        <f aca="true" t="shared" si="1" ref="Q15:Q37">M15+N15+P15+O15</f>
        <v>12</v>
      </c>
      <c r="T15" s="4">
        <v>1</v>
      </c>
      <c r="U15" s="3" t="s">
        <v>6</v>
      </c>
      <c r="V15" s="6" t="s">
        <v>7</v>
      </c>
      <c r="W15" s="24">
        <v>3</v>
      </c>
      <c r="X15" s="25">
        <v>3</v>
      </c>
      <c r="Y15" s="2">
        <v>3</v>
      </c>
      <c r="Z15" s="2">
        <v>3</v>
      </c>
      <c r="AA15" s="5">
        <f aca="true" t="shared" si="2" ref="AA15:AA40">W15+X15+Z15+Y15</f>
        <v>12</v>
      </c>
    </row>
    <row r="16" spans="1:27" ht="12.75">
      <c r="A16" s="4">
        <f>A15+1</f>
        <v>2</v>
      </c>
      <c r="B16" s="37" t="s">
        <v>56</v>
      </c>
      <c r="C16" s="46" t="s">
        <v>57</v>
      </c>
      <c r="D16" s="24">
        <v>4</v>
      </c>
      <c r="E16" s="25">
        <v>4</v>
      </c>
      <c r="F16" s="2">
        <v>4</v>
      </c>
      <c r="G16" s="2">
        <v>4</v>
      </c>
      <c r="H16" s="5">
        <f t="shared" si="0"/>
        <v>16</v>
      </c>
      <c r="J16" s="4">
        <f>J15+1</f>
        <v>2</v>
      </c>
      <c r="K16" s="37" t="s">
        <v>56</v>
      </c>
      <c r="L16" s="46" t="s">
        <v>57</v>
      </c>
      <c r="M16" s="24">
        <v>4</v>
      </c>
      <c r="N16" s="25">
        <v>4</v>
      </c>
      <c r="O16" s="2">
        <v>4</v>
      </c>
      <c r="P16" s="2">
        <v>4</v>
      </c>
      <c r="Q16" s="5">
        <f t="shared" si="1"/>
        <v>16</v>
      </c>
      <c r="T16" s="4">
        <f>T15+1</f>
        <v>2</v>
      </c>
      <c r="U16" s="37" t="s">
        <v>56</v>
      </c>
      <c r="V16" s="46" t="s">
        <v>57</v>
      </c>
      <c r="W16" s="24">
        <v>4</v>
      </c>
      <c r="X16" s="25">
        <v>4</v>
      </c>
      <c r="Y16" s="2">
        <v>4</v>
      </c>
      <c r="Z16" s="2">
        <v>4</v>
      </c>
      <c r="AA16" s="5">
        <f t="shared" si="2"/>
        <v>16</v>
      </c>
    </row>
    <row r="17" spans="1:27" ht="12.75">
      <c r="A17" s="4">
        <f aca="true" t="shared" si="3" ref="A17:A40">A16+1</f>
        <v>3</v>
      </c>
      <c r="B17" s="37" t="s">
        <v>58</v>
      </c>
      <c r="C17" s="46" t="s">
        <v>59</v>
      </c>
      <c r="D17" s="24">
        <v>3</v>
      </c>
      <c r="E17" s="25">
        <v>3</v>
      </c>
      <c r="F17" s="2">
        <v>3</v>
      </c>
      <c r="G17" s="2">
        <v>3</v>
      </c>
      <c r="H17" s="5">
        <f t="shared" si="0"/>
        <v>12</v>
      </c>
      <c r="J17" s="4">
        <f aca="true" t="shared" si="4" ref="J17:J38">J16+1</f>
        <v>3</v>
      </c>
      <c r="K17" s="37" t="s">
        <v>58</v>
      </c>
      <c r="L17" s="46" t="s">
        <v>59</v>
      </c>
      <c r="M17" s="24">
        <v>3</v>
      </c>
      <c r="N17" s="25">
        <v>3</v>
      </c>
      <c r="O17" s="2">
        <v>3</v>
      </c>
      <c r="P17" s="2">
        <v>3</v>
      </c>
      <c r="Q17" s="5">
        <f t="shared" si="1"/>
        <v>12</v>
      </c>
      <c r="T17" s="4">
        <f aca="true" t="shared" si="5" ref="T17:T38">T16+1</f>
        <v>3</v>
      </c>
      <c r="U17" s="37" t="s">
        <v>58</v>
      </c>
      <c r="V17" s="46" t="s">
        <v>59</v>
      </c>
      <c r="W17" s="24">
        <v>3</v>
      </c>
      <c r="X17" s="25">
        <v>3</v>
      </c>
      <c r="Y17" s="2">
        <v>3</v>
      </c>
      <c r="Z17" s="2">
        <v>3</v>
      </c>
      <c r="AA17" s="5">
        <f t="shared" si="2"/>
        <v>12</v>
      </c>
    </row>
    <row r="18" spans="1:27" ht="12.75">
      <c r="A18" s="4">
        <f t="shared" si="3"/>
        <v>4</v>
      </c>
      <c r="B18" s="37" t="s">
        <v>54</v>
      </c>
      <c r="C18" s="6" t="s">
        <v>43</v>
      </c>
      <c r="D18" s="24">
        <v>1</v>
      </c>
      <c r="E18" s="25">
        <v>1</v>
      </c>
      <c r="F18" s="2">
        <v>1</v>
      </c>
      <c r="G18" s="2">
        <v>1</v>
      </c>
      <c r="H18" s="5">
        <f t="shared" si="0"/>
        <v>4</v>
      </c>
      <c r="J18" s="4">
        <f t="shared" si="4"/>
        <v>4</v>
      </c>
      <c r="K18" s="37" t="s">
        <v>54</v>
      </c>
      <c r="L18" s="6" t="s">
        <v>43</v>
      </c>
      <c r="M18" s="24">
        <v>1</v>
      </c>
      <c r="N18" s="25">
        <v>1</v>
      </c>
      <c r="O18" s="2">
        <v>1</v>
      </c>
      <c r="P18" s="2">
        <v>1</v>
      </c>
      <c r="Q18" s="5">
        <f t="shared" si="1"/>
        <v>4</v>
      </c>
      <c r="T18" s="4">
        <f t="shared" si="5"/>
        <v>4</v>
      </c>
      <c r="U18" s="37" t="s">
        <v>54</v>
      </c>
      <c r="V18" s="6" t="s">
        <v>43</v>
      </c>
      <c r="W18" s="24">
        <v>1</v>
      </c>
      <c r="X18" s="25">
        <v>1</v>
      </c>
      <c r="Y18" s="2">
        <v>1</v>
      </c>
      <c r="Z18" s="2">
        <v>1</v>
      </c>
      <c r="AA18" s="5">
        <f t="shared" si="2"/>
        <v>4</v>
      </c>
    </row>
    <row r="19" spans="1:27" ht="12.75">
      <c r="A19" s="4">
        <f t="shared" si="3"/>
        <v>5</v>
      </c>
      <c r="B19" s="3" t="s">
        <v>24</v>
      </c>
      <c r="C19" s="6" t="s">
        <v>25</v>
      </c>
      <c r="D19" s="24">
        <v>2</v>
      </c>
      <c r="E19" s="44"/>
      <c r="F19" s="2"/>
      <c r="G19" s="2"/>
      <c r="H19" s="5">
        <f t="shared" si="0"/>
        <v>2</v>
      </c>
      <c r="J19" s="4">
        <f t="shared" si="4"/>
        <v>5</v>
      </c>
      <c r="K19" s="3" t="s">
        <v>24</v>
      </c>
      <c r="L19" s="6" t="s">
        <v>25</v>
      </c>
      <c r="M19" s="24">
        <v>2</v>
      </c>
      <c r="N19" s="25"/>
      <c r="O19" s="2"/>
      <c r="P19" s="2"/>
      <c r="Q19" s="5">
        <f t="shared" si="1"/>
        <v>2</v>
      </c>
      <c r="T19" s="4">
        <f t="shared" si="5"/>
        <v>5</v>
      </c>
      <c r="U19" s="3" t="s">
        <v>24</v>
      </c>
      <c r="V19" s="6" t="s">
        <v>25</v>
      </c>
      <c r="W19" s="24">
        <v>2</v>
      </c>
      <c r="X19" s="25"/>
      <c r="Y19" s="2"/>
      <c r="Z19" s="2"/>
      <c r="AA19" s="5">
        <f t="shared" si="2"/>
        <v>2</v>
      </c>
    </row>
    <row r="20" spans="1:27" ht="12.75">
      <c r="A20" s="4">
        <f t="shared" si="3"/>
        <v>6</v>
      </c>
      <c r="B20" s="3" t="s">
        <v>44</v>
      </c>
      <c r="C20" s="6" t="s">
        <v>42</v>
      </c>
      <c r="D20" s="24"/>
      <c r="E20" s="25">
        <v>1</v>
      </c>
      <c r="F20" s="2"/>
      <c r="G20" s="2"/>
      <c r="H20" s="5">
        <f t="shared" si="0"/>
        <v>1</v>
      </c>
      <c r="J20" s="4">
        <f t="shared" si="4"/>
        <v>6</v>
      </c>
      <c r="K20" s="3" t="s">
        <v>44</v>
      </c>
      <c r="L20" s="6" t="s">
        <v>42</v>
      </c>
      <c r="M20" s="24"/>
      <c r="N20" s="25">
        <v>1</v>
      </c>
      <c r="O20" s="2"/>
      <c r="P20" s="2"/>
      <c r="Q20" s="5">
        <f t="shared" si="1"/>
        <v>1</v>
      </c>
      <c r="T20" s="4">
        <f t="shared" si="5"/>
        <v>6</v>
      </c>
      <c r="U20" s="3" t="s">
        <v>44</v>
      </c>
      <c r="V20" s="6" t="s">
        <v>42</v>
      </c>
      <c r="W20" s="24"/>
      <c r="X20" s="25">
        <v>1</v>
      </c>
      <c r="Y20" s="2"/>
      <c r="Z20" s="2"/>
      <c r="AA20" s="5">
        <f t="shared" si="2"/>
        <v>1</v>
      </c>
    </row>
    <row r="21" spans="1:27" ht="12.75">
      <c r="A21" s="4">
        <f t="shared" si="3"/>
        <v>7</v>
      </c>
      <c r="B21" s="3" t="s">
        <v>21</v>
      </c>
      <c r="C21" s="6" t="s">
        <v>22</v>
      </c>
      <c r="D21" s="48">
        <v>1</v>
      </c>
      <c r="E21" s="25"/>
      <c r="F21" s="2"/>
      <c r="G21" s="2"/>
      <c r="H21" s="5">
        <f t="shared" si="0"/>
        <v>1</v>
      </c>
      <c r="J21" s="4">
        <f t="shared" si="4"/>
        <v>7</v>
      </c>
      <c r="K21" s="3" t="s">
        <v>21</v>
      </c>
      <c r="L21" s="6" t="s">
        <v>22</v>
      </c>
      <c r="M21" s="24">
        <v>2</v>
      </c>
      <c r="N21" s="25"/>
      <c r="O21" s="2"/>
      <c r="P21" s="2"/>
      <c r="Q21" s="5">
        <f t="shared" si="1"/>
        <v>2</v>
      </c>
      <c r="T21" s="4">
        <f t="shared" si="5"/>
        <v>7</v>
      </c>
      <c r="U21" s="3" t="s">
        <v>21</v>
      </c>
      <c r="V21" s="6" t="s">
        <v>22</v>
      </c>
      <c r="W21" s="24">
        <v>2</v>
      </c>
      <c r="X21" s="25"/>
      <c r="Y21" s="2"/>
      <c r="Z21" s="2"/>
      <c r="AA21" s="5">
        <f t="shared" si="2"/>
        <v>2</v>
      </c>
    </row>
    <row r="22" spans="1:27" ht="12.75">
      <c r="A22" s="4">
        <f t="shared" si="3"/>
        <v>8</v>
      </c>
      <c r="B22" s="3" t="s">
        <v>10</v>
      </c>
      <c r="C22" s="6" t="s">
        <v>11</v>
      </c>
      <c r="D22" s="39">
        <v>1</v>
      </c>
      <c r="E22" s="25"/>
      <c r="F22" s="2"/>
      <c r="G22" s="2"/>
      <c r="H22" s="5">
        <f t="shared" si="0"/>
        <v>1</v>
      </c>
      <c r="J22" s="4">
        <f t="shared" si="4"/>
        <v>8</v>
      </c>
      <c r="K22" s="3" t="s">
        <v>10</v>
      </c>
      <c r="L22" s="6" t="s">
        <v>11</v>
      </c>
      <c r="M22" s="39">
        <v>1</v>
      </c>
      <c r="N22" s="25"/>
      <c r="O22" s="2"/>
      <c r="P22" s="2"/>
      <c r="Q22" s="5">
        <f t="shared" si="1"/>
        <v>1</v>
      </c>
      <c r="T22" s="4">
        <f t="shared" si="5"/>
        <v>8</v>
      </c>
      <c r="U22" s="3" t="s">
        <v>10</v>
      </c>
      <c r="V22" s="6" t="s">
        <v>11</v>
      </c>
      <c r="W22" s="39">
        <v>1</v>
      </c>
      <c r="X22" s="25"/>
      <c r="Y22" s="2"/>
      <c r="Z22" s="2"/>
      <c r="AA22" s="5">
        <f t="shared" si="2"/>
        <v>1</v>
      </c>
    </row>
    <row r="23" spans="1:27" ht="12.75">
      <c r="A23" s="4">
        <f t="shared" si="3"/>
        <v>9</v>
      </c>
      <c r="B23" s="3" t="s">
        <v>8</v>
      </c>
      <c r="C23" s="6" t="s">
        <v>9</v>
      </c>
      <c r="D23" s="24">
        <v>2</v>
      </c>
      <c r="E23" s="25">
        <v>2</v>
      </c>
      <c r="F23" s="44">
        <v>3</v>
      </c>
      <c r="G23" s="44">
        <v>3</v>
      </c>
      <c r="H23" s="5">
        <f t="shared" si="0"/>
        <v>10</v>
      </c>
      <c r="J23" s="4">
        <f t="shared" si="4"/>
        <v>9</v>
      </c>
      <c r="K23" s="3" t="s">
        <v>8</v>
      </c>
      <c r="L23" s="6" t="s">
        <v>9</v>
      </c>
      <c r="M23" s="24">
        <v>2</v>
      </c>
      <c r="N23" s="25">
        <v>2</v>
      </c>
      <c r="O23" s="44">
        <v>3</v>
      </c>
      <c r="P23" s="44">
        <v>4</v>
      </c>
      <c r="Q23" s="5">
        <f t="shared" si="1"/>
        <v>11</v>
      </c>
      <c r="T23" s="4">
        <f t="shared" si="5"/>
        <v>9</v>
      </c>
      <c r="U23" s="3" t="s">
        <v>8</v>
      </c>
      <c r="V23" s="6" t="s">
        <v>9</v>
      </c>
      <c r="W23" s="24">
        <v>2</v>
      </c>
      <c r="X23" s="25">
        <v>2</v>
      </c>
      <c r="Y23" s="2">
        <v>2</v>
      </c>
      <c r="Z23" s="2">
        <v>3</v>
      </c>
      <c r="AA23" s="5">
        <f t="shared" si="2"/>
        <v>9</v>
      </c>
    </row>
    <row r="24" spans="1:27" ht="12.75">
      <c r="A24" s="4">
        <f t="shared" si="3"/>
        <v>10</v>
      </c>
      <c r="B24" s="3" t="s">
        <v>14</v>
      </c>
      <c r="C24" s="6" t="s">
        <v>15</v>
      </c>
      <c r="D24" s="24">
        <v>2</v>
      </c>
      <c r="E24" s="25">
        <v>2</v>
      </c>
      <c r="F24" s="2">
        <v>2</v>
      </c>
      <c r="G24" s="2">
        <v>2</v>
      </c>
      <c r="H24" s="5">
        <f t="shared" si="0"/>
        <v>8</v>
      </c>
      <c r="J24" s="4">
        <f t="shared" si="4"/>
        <v>10</v>
      </c>
      <c r="K24" s="3" t="s">
        <v>14</v>
      </c>
      <c r="L24" s="6" t="s">
        <v>15</v>
      </c>
      <c r="M24" s="24">
        <v>2</v>
      </c>
      <c r="N24" s="25">
        <v>2</v>
      </c>
      <c r="O24" s="2">
        <v>2</v>
      </c>
      <c r="P24" s="2">
        <v>2</v>
      </c>
      <c r="Q24" s="5">
        <f t="shared" si="1"/>
        <v>8</v>
      </c>
      <c r="T24" s="4">
        <f t="shared" si="5"/>
        <v>10</v>
      </c>
      <c r="U24" s="3" t="s">
        <v>14</v>
      </c>
      <c r="V24" s="6" t="s">
        <v>15</v>
      </c>
      <c r="W24" s="24">
        <v>2</v>
      </c>
      <c r="X24" s="25">
        <v>2</v>
      </c>
      <c r="Y24" s="2">
        <v>2</v>
      </c>
      <c r="Z24" s="2">
        <v>2</v>
      </c>
      <c r="AA24" s="5">
        <f t="shared" si="2"/>
        <v>8</v>
      </c>
    </row>
    <row r="25" spans="1:27" ht="12.75">
      <c r="A25" s="4">
        <f t="shared" si="3"/>
        <v>11</v>
      </c>
      <c r="B25" s="33" t="s">
        <v>12</v>
      </c>
      <c r="C25" s="6" t="s">
        <v>13</v>
      </c>
      <c r="D25" s="24"/>
      <c r="E25" s="34">
        <v>2</v>
      </c>
      <c r="F25" s="35">
        <v>2</v>
      </c>
      <c r="G25" s="2"/>
      <c r="H25" s="5">
        <f t="shared" si="0"/>
        <v>4</v>
      </c>
      <c r="J25" s="4">
        <f t="shared" si="4"/>
        <v>11</v>
      </c>
      <c r="K25" s="33" t="s">
        <v>12</v>
      </c>
      <c r="L25" s="6" t="s">
        <v>13</v>
      </c>
      <c r="M25" s="24"/>
      <c r="N25" s="34">
        <v>2</v>
      </c>
      <c r="O25" s="35">
        <v>2</v>
      </c>
      <c r="P25" s="2"/>
      <c r="Q25" s="5">
        <f t="shared" si="1"/>
        <v>4</v>
      </c>
      <c r="T25" s="4">
        <f t="shared" si="5"/>
        <v>11</v>
      </c>
      <c r="U25" s="33" t="s">
        <v>12</v>
      </c>
      <c r="V25" s="6" t="s">
        <v>13</v>
      </c>
      <c r="W25" s="24"/>
      <c r="X25" s="34">
        <v>2</v>
      </c>
      <c r="Y25" s="35">
        <v>2</v>
      </c>
      <c r="Z25" s="2"/>
      <c r="AA25" s="5">
        <f t="shared" si="2"/>
        <v>4</v>
      </c>
    </row>
    <row r="26" spans="1:27" ht="12.75">
      <c r="A26" s="14">
        <f>A25+1</f>
        <v>12</v>
      </c>
      <c r="B26" s="15" t="s">
        <v>16</v>
      </c>
      <c r="C26" s="16" t="s">
        <v>17</v>
      </c>
      <c r="D26" s="53"/>
      <c r="E26" s="54">
        <v>1</v>
      </c>
      <c r="F26" s="55">
        <v>2</v>
      </c>
      <c r="G26" s="55">
        <v>2</v>
      </c>
      <c r="H26" s="56">
        <f t="shared" si="0"/>
        <v>5</v>
      </c>
      <c r="J26" s="4">
        <f>J25+1</f>
        <v>12</v>
      </c>
      <c r="K26" s="3" t="s">
        <v>16</v>
      </c>
      <c r="L26" s="6" t="s">
        <v>17</v>
      </c>
      <c r="M26" s="24"/>
      <c r="N26" s="44">
        <v>1</v>
      </c>
      <c r="O26" s="25">
        <v>2</v>
      </c>
      <c r="P26" s="25">
        <v>2</v>
      </c>
      <c r="Q26" s="29">
        <f t="shared" si="1"/>
        <v>5</v>
      </c>
      <c r="T26" s="4">
        <f>T25+1</f>
        <v>12</v>
      </c>
      <c r="U26" s="3" t="s">
        <v>16</v>
      </c>
      <c r="V26" s="6" t="s">
        <v>17</v>
      </c>
      <c r="W26" s="24"/>
      <c r="X26" s="25">
        <v>2</v>
      </c>
      <c r="Y26" s="25">
        <v>2</v>
      </c>
      <c r="Z26" s="25">
        <v>2</v>
      </c>
      <c r="AA26" s="29">
        <f t="shared" si="2"/>
        <v>6</v>
      </c>
    </row>
    <row r="27" spans="1:27" ht="12.75">
      <c r="A27" s="4">
        <f>A26+1</f>
        <v>13</v>
      </c>
      <c r="B27" s="3" t="s">
        <v>45</v>
      </c>
      <c r="C27" s="6" t="s">
        <v>30</v>
      </c>
      <c r="D27" s="24"/>
      <c r="E27" s="44">
        <v>1</v>
      </c>
      <c r="F27" s="44"/>
      <c r="G27" s="19"/>
      <c r="H27" s="5">
        <f t="shared" si="0"/>
        <v>1</v>
      </c>
      <c r="J27" s="4">
        <f t="shared" si="4"/>
        <v>13</v>
      </c>
      <c r="K27" s="3" t="s">
        <v>45</v>
      </c>
      <c r="L27" s="6" t="s">
        <v>30</v>
      </c>
      <c r="M27" s="24"/>
      <c r="N27" s="44">
        <v>1</v>
      </c>
      <c r="O27" s="44">
        <v>1</v>
      </c>
      <c r="P27" s="19"/>
      <c r="Q27" s="5">
        <f t="shared" si="1"/>
        <v>2</v>
      </c>
      <c r="T27" s="4">
        <f t="shared" si="5"/>
        <v>13</v>
      </c>
      <c r="U27" s="3" t="s">
        <v>45</v>
      </c>
      <c r="V27" s="6" t="s">
        <v>30</v>
      </c>
      <c r="W27" s="24"/>
      <c r="X27" s="25"/>
      <c r="Y27" s="25">
        <v>2</v>
      </c>
      <c r="Z27" s="19"/>
      <c r="AA27" s="5">
        <f t="shared" si="2"/>
        <v>2</v>
      </c>
    </row>
    <row r="28" spans="1:27" ht="12.75">
      <c r="A28" s="4">
        <f t="shared" si="3"/>
        <v>14</v>
      </c>
      <c r="B28" s="49" t="s">
        <v>28</v>
      </c>
      <c r="C28" s="10" t="s">
        <v>29</v>
      </c>
      <c r="D28" s="22"/>
      <c r="E28" s="23"/>
      <c r="F28" s="50">
        <v>2</v>
      </c>
      <c r="G28" s="11">
        <v>2</v>
      </c>
      <c r="H28" s="12">
        <f aca="true" t="shared" si="6" ref="H28:H37">D28+E28+G28+F28</f>
        <v>4</v>
      </c>
      <c r="J28" s="4">
        <f t="shared" si="4"/>
        <v>14</v>
      </c>
      <c r="K28" s="33" t="s">
        <v>28</v>
      </c>
      <c r="L28" s="6" t="s">
        <v>29</v>
      </c>
      <c r="M28" s="24"/>
      <c r="N28" s="25"/>
      <c r="O28" s="35">
        <v>2</v>
      </c>
      <c r="P28" s="2">
        <v>2</v>
      </c>
      <c r="Q28" s="5">
        <f t="shared" si="1"/>
        <v>4</v>
      </c>
      <c r="T28" s="4">
        <f t="shared" si="5"/>
        <v>14</v>
      </c>
      <c r="U28" s="33" t="s">
        <v>28</v>
      </c>
      <c r="V28" s="6" t="s">
        <v>29</v>
      </c>
      <c r="W28" s="24"/>
      <c r="X28" s="25"/>
      <c r="Y28" s="35">
        <v>2</v>
      </c>
      <c r="Z28" s="2">
        <v>2</v>
      </c>
      <c r="AA28" s="5">
        <f t="shared" si="2"/>
        <v>4</v>
      </c>
    </row>
    <row r="29" spans="1:27" ht="12.75">
      <c r="A29" s="4">
        <f t="shared" si="3"/>
        <v>15</v>
      </c>
      <c r="B29" s="3" t="s">
        <v>31</v>
      </c>
      <c r="C29" s="6" t="s">
        <v>32</v>
      </c>
      <c r="D29" s="51">
        <v>4</v>
      </c>
      <c r="E29" s="47">
        <v>4</v>
      </c>
      <c r="F29" s="2"/>
      <c r="G29" s="2"/>
      <c r="H29" s="5">
        <f t="shared" si="6"/>
        <v>8</v>
      </c>
      <c r="J29" s="4">
        <f t="shared" si="4"/>
        <v>15</v>
      </c>
      <c r="K29" s="3" t="s">
        <v>31</v>
      </c>
      <c r="L29" s="6" t="s">
        <v>32</v>
      </c>
      <c r="M29" s="31">
        <v>5</v>
      </c>
      <c r="N29" s="34">
        <v>5</v>
      </c>
      <c r="O29" s="2"/>
      <c r="P29" s="2"/>
      <c r="Q29" s="5">
        <f t="shared" si="1"/>
        <v>10</v>
      </c>
      <c r="T29" s="4">
        <f t="shared" si="5"/>
        <v>15</v>
      </c>
      <c r="U29" s="3" t="s">
        <v>31</v>
      </c>
      <c r="V29" s="6" t="s">
        <v>32</v>
      </c>
      <c r="W29" s="31">
        <v>5</v>
      </c>
      <c r="X29" s="34">
        <v>5</v>
      </c>
      <c r="Y29" s="2"/>
      <c r="Z29" s="2"/>
      <c r="AA29" s="5">
        <f t="shared" si="2"/>
        <v>10</v>
      </c>
    </row>
    <row r="30" spans="1:27" ht="12.75">
      <c r="A30" s="4">
        <f t="shared" si="3"/>
        <v>16</v>
      </c>
      <c r="B30" s="33" t="s">
        <v>33</v>
      </c>
      <c r="C30" s="36" t="s">
        <v>34</v>
      </c>
      <c r="D30" s="51">
        <v>3.5</v>
      </c>
      <c r="E30" s="47">
        <v>3.5</v>
      </c>
      <c r="F30" s="2"/>
      <c r="G30" s="2"/>
      <c r="H30" s="5">
        <f t="shared" si="6"/>
        <v>7</v>
      </c>
      <c r="J30" s="4">
        <f t="shared" si="4"/>
        <v>16</v>
      </c>
      <c r="K30" s="33" t="s">
        <v>33</v>
      </c>
      <c r="L30" s="36" t="s">
        <v>34</v>
      </c>
      <c r="M30" s="31">
        <v>4</v>
      </c>
      <c r="N30" s="34">
        <v>4</v>
      </c>
      <c r="O30" s="2"/>
      <c r="P30" s="2"/>
      <c r="Q30" s="5">
        <f t="shared" si="1"/>
        <v>8</v>
      </c>
      <c r="T30" s="4">
        <f t="shared" si="5"/>
        <v>16</v>
      </c>
      <c r="U30" s="33" t="s">
        <v>33</v>
      </c>
      <c r="V30" s="36" t="s">
        <v>34</v>
      </c>
      <c r="W30" s="31">
        <v>4</v>
      </c>
      <c r="X30" s="34">
        <v>4</v>
      </c>
      <c r="Y30" s="2"/>
      <c r="Z30" s="2"/>
      <c r="AA30" s="5">
        <f t="shared" si="2"/>
        <v>8</v>
      </c>
    </row>
    <row r="31" spans="1:27" ht="12.75">
      <c r="A31" s="14">
        <f t="shared" si="3"/>
        <v>17</v>
      </c>
      <c r="B31" s="3" t="s">
        <v>46</v>
      </c>
      <c r="C31" s="6" t="s">
        <v>47</v>
      </c>
      <c r="D31" s="24">
        <v>2</v>
      </c>
      <c r="E31" s="25">
        <v>2</v>
      </c>
      <c r="F31" s="2"/>
      <c r="G31" s="2"/>
      <c r="H31" s="5">
        <f t="shared" si="6"/>
        <v>4</v>
      </c>
      <c r="J31" s="4">
        <f t="shared" si="4"/>
        <v>17</v>
      </c>
      <c r="K31" s="3" t="s">
        <v>46</v>
      </c>
      <c r="L31" s="6" t="s">
        <v>47</v>
      </c>
      <c r="M31" s="24">
        <v>2</v>
      </c>
      <c r="N31" s="25">
        <v>2</v>
      </c>
      <c r="O31" s="2"/>
      <c r="P31" s="2"/>
      <c r="Q31" s="5">
        <f t="shared" si="1"/>
        <v>4</v>
      </c>
      <c r="T31" s="4">
        <f t="shared" si="5"/>
        <v>17</v>
      </c>
      <c r="U31" s="3" t="s">
        <v>46</v>
      </c>
      <c r="V31" s="6" t="s">
        <v>47</v>
      </c>
      <c r="W31" s="24">
        <v>2</v>
      </c>
      <c r="X31" s="25">
        <v>2</v>
      </c>
      <c r="Y31" s="2"/>
      <c r="Z31" s="2"/>
      <c r="AA31" s="5">
        <f t="shared" si="2"/>
        <v>4</v>
      </c>
    </row>
    <row r="32" spans="1:27" ht="12.75">
      <c r="A32" s="4">
        <f t="shared" si="3"/>
        <v>18</v>
      </c>
      <c r="B32" s="33" t="s">
        <v>39</v>
      </c>
      <c r="C32" s="36" t="s">
        <v>40</v>
      </c>
      <c r="D32" s="31"/>
      <c r="E32" s="40">
        <v>2</v>
      </c>
      <c r="F32" s="40">
        <v>2</v>
      </c>
      <c r="G32" s="40">
        <v>2</v>
      </c>
      <c r="H32" s="41">
        <f t="shared" si="6"/>
        <v>6</v>
      </c>
      <c r="J32" s="4">
        <f t="shared" si="4"/>
        <v>18</v>
      </c>
      <c r="K32" s="33" t="s">
        <v>39</v>
      </c>
      <c r="L32" s="36" t="s">
        <v>40</v>
      </c>
      <c r="M32" s="31"/>
      <c r="N32" s="40">
        <v>2</v>
      </c>
      <c r="O32" s="40">
        <v>2</v>
      </c>
      <c r="P32" s="40">
        <v>2</v>
      </c>
      <c r="Q32" s="41">
        <f t="shared" si="1"/>
        <v>6</v>
      </c>
      <c r="T32" s="4">
        <f t="shared" si="5"/>
        <v>18</v>
      </c>
      <c r="U32" s="33" t="s">
        <v>39</v>
      </c>
      <c r="V32" s="36" t="s">
        <v>40</v>
      </c>
      <c r="W32" s="31"/>
      <c r="X32" s="40">
        <v>2</v>
      </c>
      <c r="Y32" s="40">
        <v>2</v>
      </c>
      <c r="Z32" s="40">
        <v>2</v>
      </c>
      <c r="AA32" s="41">
        <f t="shared" si="2"/>
        <v>6</v>
      </c>
    </row>
    <row r="33" spans="1:27" ht="12.75">
      <c r="A33" s="4">
        <f t="shared" si="3"/>
        <v>19</v>
      </c>
      <c r="B33" s="33" t="s">
        <v>26</v>
      </c>
      <c r="C33" s="6" t="s">
        <v>27</v>
      </c>
      <c r="D33" s="24">
        <v>2</v>
      </c>
      <c r="E33" s="25">
        <v>1</v>
      </c>
      <c r="F33" s="2"/>
      <c r="G33" s="2"/>
      <c r="H33" s="5">
        <f t="shared" si="6"/>
        <v>3</v>
      </c>
      <c r="J33" s="4">
        <f t="shared" si="4"/>
        <v>19</v>
      </c>
      <c r="K33" s="33" t="s">
        <v>26</v>
      </c>
      <c r="L33" s="6" t="s">
        <v>27</v>
      </c>
      <c r="M33" s="24">
        <v>2</v>
      </c>
      <c r="N33" s="25">
        <v>1</v>
      </c>
      <c r="O33" s="2"/>
      <c r="P33" s="2"/>
      <c r="Q33" s="5">
        <f t="shared" si="1"/>
        <v>3</v>
      </c>
      <c r="T33" s="4">
        <f t="shared" si="5"/>
        <v>19</v>
      </c>
      <c r="U33" s="33" t="s">
        <v>26</v>
      </c>
      <c r="V33" s="6" t="s">
        <v>27</v>
      </c>
      <c r="W33" s="24">
        <v>2</v>
      </c>
      <c r="X33" s="25">
        <v>1</v>
      </c>
      <c r="Y33" s="2"/>
      <c r="Z33" s="2"/>
      <c r="AA33" s="5">
        <f t="shared" si="2"/>
        <v>3</v>
      </c>
    </row>
    <row r="34" spans="1:27" ht="12.75">
      <c r="A34" s="4">
        <f t="shared" si="3"/>
        <v>20</v>
      </c>
      <c r="B34" s="3" t="s">
        <v>37</v>
      </c>
      <c r="C34" s="6" t="s">
        <v>38</v>
      </c>
      <c r="D34" s="24"/>
      <c r="E34" s="25"/>
      <c r="F34" s="42">
        <v>2</v>
      </c>
      <c r="G34" s="42">
        <v>2</v>
      </c>
      <c r="H34" s="41">
        <f t="shared" si="6"/>
        <v>4</v>
      </c>
      <c r="J34" s="4">
        <f t="shared" si="4"/>
        <v>20</v>
      </c>
      <c r="K34" s="3" t="s">
        <v>37</v>
      </c>
      <c r="L34" s="6" t="s">
        <v>38</v>
      </c>
      <c r="M34" s="24"/>
      <c r="N34" s="25"/>
      <c r="O34" s="42">
        <v>2</v>
      </c>
      <c r="P34" s="42">
        <v>2</v>
      </c>
      <c r="Q34" s="41">
        <f t="shared" si="1"/>
        <v>4</v>
      </c>
      <c r="T34" s="4">
        <f t="shared" si="5"/>
        <v>20</v>
      </c>
      <c r="U34" s="3" t="s">
        <v>37</v>
      </c>
      <c r="V34" s="6" t="s">
        <v>38</v>
      </c>
      <c r="W34" s="24"/>
      <c r="X34" s="25"/>
      <c r="Y34" s="42">
        <v>2</v>
      </c>
      <c r="Z34" s="42">
        <v>2</v>
      </c>
      <c r="AA34" s="41">
        <f t="shared" si="2"/>
        <v>4</v>
      </c>
    </row>
    <row r="35" spans="1:27" ht="12.75">
      <c r="A35" s="4">
        <f t="shared" si="3"/>
        <v>21</v>
      </c>
      <c r="B35" s="33" t="s">
        <v>35</v>
      </c>
      <c r="C35" s="36" t="s">
        <v>36</v>
      </c>
      <c r="D35" s="48">
        <v>2</v>
      </c>
      <c r="E35" s="25">
        <v>1</v>
      </c>
      <c r="F35" s="2"/>
      <c r="G35" s="2"/>
      <c r="H35" s="5">
        <f t="shared" si="6"/>
        <v>3</v>
      </c>
      <c r="J35" s="4">
        <f t="shared" si="4"/>
        <v>21</v>
      </c>
      <c r="K35" s="33" t="s">
        <v>35</v>
      </c>
      <c r="L35" s="36" t="s">
        <v>36</v>
      </c>
      <c r="M35" s="24">
        <v>2</v>
      </c>
      <c r="N35" s="25">
        <v>1</v>
      </c>
      <c r="O35" s="2"/>
      <c r="P35" s="2"/>
      <c r="Q35" s="5">
        <f t="shared" si="1"/>
        <v>3</v>
      </c>
      <c r="T35" s="4">
        <f t="shared" si="5"/>
        <v>21</v>
      </c>
      <c r="U35" s="33" t="s">
        <v>35</v>
      </c>
      <c r="V35" s="36" t="s">
        <v>36</v>
      </c>
      <c r="W35" s="24">
        <v>2</v>
      </c>
      <c r="X35" s="25">
        <v>1</v>
      </c>
      <c r="Y35" s="2"/>
      <c r="Z35" s="2"/>
      <c r="AA35" s="5">
        <f t="shared" si="2"/>
        <v>3</v>
      </c>
    </row>
    <row r="36" spans="1:27" ht="12.75">
      <c r="A36" s="14">
        <f t="shared" si="3"/>
        <v>22</v>
      </c>
      <c r="B36" s="33" t="s">
        <v>48</v>
      </c>
      <c r="C36" s="36" t="s">
        <v>49</v>
      </c>
      <c r="D36" s="24"/>
      <c r="E36" s="25"/>
      <c r="F36" s="25">
        <v>1</v>
      </c>
      <c r="G36" s="25">
        <v>1</v>
      </c>
      <c r="H36" s="29">
        <f t="shared" si="6"/>
        <v>2</v>
      </c>
      <c r="J36" s="4">
        <f t="shared" si="4"/>
        <v>22</v>
      </c>
      <c r="K36" s="33" t="s">
        <v>48</v>
      </c>
      <c r="L36" s="36" t="s">
        <v>49</v>
      </c>
      <c r="M36" s="24"/>
      <c r="N36" s="25"/>
      <c r="O36" s="25">
        <v>1</v>
      </c>
      <c r="P36" s="25">
        <v>1</v>
      </c>
      <c r="Q36" s="29">
        <f t="shared" si="1"/>
        <v>2</v>
      </c>
      <c r="T36" s="4">
        <f t="shared" si="5"/>
        <v>22</v>
      </c>
      <c r="U36" s="33" t="s">
        <v>48</v>
      </c>
      <c r="V36" s="36" t="s">
        <v>49</v>
      </c>
      <c r="W36" s="24"/>
      <c r="X36" s="25"/>
      <c r="Y36" s="25">
        <v>1</v>
      </c>
      <c r="Z36" s="25">
        <v>1</v>
      </c>
      <c r="AA36" s="29">
        <f t="shared" si="2"/>
        <v>2</v>
      </c>
    </row>
    <row r="37" spans="1:27" ht="12.75">
      <c r="A37" s="4">
        <f t="shared" si="3"/>
        <v>23</v>
      </c>
      <c r="B37" s="33" t="s">
        <v>41</v>
      </c>
      <c r="C37" s="6" t="s">
        <v>51</v>
      </c>
      <c r="D37" s="24"/>
      <c r="E37" s="25"/>
      <c r="F37" s="19"/>
      <c r="G37" s="34">
        <v>1</v>
      </c>
      <c r="H37" s="41">
        <f t="shared" si="6"/>
        <v>1</v>
      </c>
      <c r="J37" s="4">
        <f t="shared" si="4"/>
        <v>23</v>
      </c>
      <c r="K37" s="33" t="s">
        <v>41</v>
      </c>
      <c r="L37" s="6" t="s">
        <v>51</v>
      </c>
      <c r="M37" s="24"/>
      <c r="N37" s="25"/>
      <c r="O37" s="19"/>
      <c r="P37" s="47">
        <v>1</v>
      </c>
      <c r="Q37" s="41">
        <f t="shared" si="1"/>
        <v>1</v>
      </c>
      <c r="T37" s="4">
        <f t="shared" si="5"/>
        <v>23</v>
      </c>
      <c r="U37" s="33" t="s">
        <v>41</v>
      </c>
      <c r="V37" s="6" t="s">
        <v>51</v>
      </c>
      <c r="W37" s="24"/>
      <c r="X37" s="25"/>
      <c r="Y37" s="19"/>
      <c r="Z37" s="40">
        <v>2</v>
      </c>
      <c r="AA37" s="41">
        <f t="shared" si="2"/>
        <v>2</v>
      </c>
    </row>
    <row r="38" spans="1:27" ht="12.75">
      <c r="A38" s="4">
        <f t="shared" si="3"/>
        <v>24</v>
      </c>
      <c r="B38" s="30"/>
      <c r="C38" s="6"/>
      <c r="D38" s="24"/>
      <c r="E38" s="25"/>
      <c r="F38" s="19"/>
      <c r="G38" s="32"/>
      <c r="H38" s="41"/>
      <c r="J38" s="4">
        <f t="shared" si="4"/>
        <v>24</v>
      </c>
      <c r="K38" s="30"/>
      <c r="L38" s="6"/>
      <c r="M38" s="24"/>
      <c r="N38" s="25"/>
      <c r="O38" s="19"/>
      <c r="P38" s="32"/>
      <c r="Q38" s="32"/>
      <c r="T38" s="4">
        <f t="shared" si="5"/>
        <v>24</v>
      </c>
      <c r="U38" s="30"/>
      <c r="V38" s="6"/>
      <c r="W38" s="24"/>
      <c r="X38" s="25"/>
      <c r="Y38" s="19"/>
      <c r="Z38" s="32"/>
      <c r="AA38" s="32"/>
    </row>
    <row r="39" spans="1:27" ht="12.75">
      <c r="A39" s="4">
        <f t="shared" si="3"/>
        <v>25</v>
      </c>
      <c r="B39" s="38"/>
      <c r="C39" s="16"/>
      <c r="D39" s="24"/>
      <c r="E39" s="25"/>
      <c r="F39" s="19"/>
      <c r="G39" s="32"/>
      <c r="H39" s="41"/>
      <c r="J39" s="14">
        <v>25</v>
      </c>
      <c r="K39" s="38"/>
      <c r="L39" s="16"/>
      <c r="M39" s="24"/>
      <c r="N39" s="25"/>
      <c r="O39" s="19"/>
      <c r="P39" s="32"/>
      <c r="Q39" s="32"/>
      <c r="T39" s="14">
        <v>25</v>
      </c>
      <c r="U39" s="38"/>
      <c r="V39" s="16"/>
      <c r="W39" s="24"/>
      <c r="X39" s="25"/>
      <c r="Y39" s="19"/>
      <c r="Z39" s="32"/>
      <c r="AA39" s="32"/>
    </row>
    <row r="40" spans="1:27" ht="13.5" thickBot="1">
      <c r="A40" s="4">
        <f t="shared" si="3"/>
        <v>26</v>
      </c>
      <c r="B40" s="15" t="s">
        <v>55</v>
      </c>
      <c r="C40" s="16" t="s">
        <v>50</v>
      </c>
      <c r="D40" s="24"/>
      <c r="E40" s="25"/>
      <c r="F40" s="25">
        <v>7</v>
      </c>
      <c r="G40" s="25">
        <v>4</v>
      </c>
      <c r="H40" s="41">
        <f>D40+E40+G40+F40</f>
        <v>11</v>
      </c>
      <c r="J40" s="14">
        <v>26</v>
      </c>
      <c r="K40" s="15" t="s">
        <v>55</v>
      </c>
      <c r="L40" s="16" t="s">
        <v>50</v>
      </c>
      <c r="M40" s="24"/>
      <c r="N40" s="25"/>
      <c r="O40" s="25">
        <v>7</v>
      </c>
      <c r="P40" s="25">
        <v>4</v>
      </c>
      <c r="Q40" s="41">
        <f>M40+N40+P40+O40</f>
        <v>11</v>
      </c>
      <c r="T40" s="14">
        <v>26</v>
      </c>
      <c r="U40" s="15" t="s">
        <v>55</v>
      </c>
      <c r="V40" s="16" t="s">
        <v>50</v>
      </c>
      <c r="W40" s="24"/>
      <c r="X40" s="25"/>
      <c r="Y40" s="25">
        <v>7</v>
      </c>
      <c r="Z40" s="25">
        <v>4</v>
      </c>
      <c r="AA40" s="41">
        <f t="shared" si="2"/>
        <v>11</v>
      </c>
    </row>
    <row r="41" spans="1:27" ht="13.5" thickBot="1">
      <c r="A41" s="58" t="s">
        <v>20</v>
      </c>
      <c r="B41" s="59"/>
      <c r="C41" s="60"/>
      <c r="D41" s="27">
        <f>SUM(D15:D40)</f>
        <v>32.5</v>
      </c>
      <c r="E41" s="28">
        <f>SUM(E15:E40)</f>
        <v>33.5</v>
      </c>
      <c r="F41" s="7">
        <f>SUM(F15:F40)</f>
        <v>34</v>
      </c>
      <c r="G41" s="7">
        <f>SUM(G15:G40)</f>
        <v>30</v>
      </c>
      <c r="H41" s="52">
        <f>SUM(H15:H40)</f>
        <v>130</v>
      </c>
      <c r="J41" s="58" t="s">
        <v>20</v>
      </c>
      <c r="K41" s="59"/>
      <c r="L41" s="60"/>
      <c r="M41" s="27">
        <f>SUM(M15:M40)</f>
        <v>35</v>
      </c>
      <c r="N41" s="28">
        <f>SUM(N15:N40)</f>
        <v>35</v>
      </c>
      <c r="O41" s="7">
        <f>SUM(O15:O40)</f>
        <v>35</v>
      </c>
      <c r="P41" s="7">
        <f>SUM(P15:P40)</f>
        <v>31</v>
      </c>
      <c r="Q41" s="8">
        <f>SUM(Q15:Q40)</f>
        <v>136</v>
      </c>
      <c r="T41" s="58" t="s">
        <v>20</v>
      </c>
      <c r="U41" s="59"/>
      <c r="V41" s="60"/>
      <c r="W41" s="27">
        <f>SUM(W15:W40)</f>
        <v>35</v>
      </c>
      <c r="X41" s="28">
        <f>SUM(X15:X40)</f>
        <v>35</v>
      </c>
      <c r="Y41" s="7">
        <f>SUM(Y15:Y40)</f>
        <v>35</v>
      </c>
      <c r="Z41" s="7">
        <f>SUM(Z15:Z40)</f>
        <v>31</v>
      </c>
      <c r="AA41" s="8">
        <f>SUM(AA15:AA40)</f>
        <v>136</v>
      </c>
    </row>
    <row r="42" spans="4:27" ht="12.75">
      <c r="D42" s="26"/>
      <c r="E42" s="26"/>
      <c r="F42" s="26"/>
      <c r="G42" s="26"/>
      <c r="H42" s="26"/>
      <c r="S42" s="26"/>
      <c r="T42" s="1"/>
      <c r="W42" s="26"/>
      <c r="X42" s="26"/>
      <c r="Y42" s="26"/>
      <c r="Z42" s="26"/>
      <c r="AA42" s="26"/>
    </row>
    <row r="43" spans="2:21" ht="12.75">
      <c r="B43" s="45" t="s">
        <v>62</v>
      </c>
      <c r="D43" s="26"/>
      <c r="E43" s="26"/>
      <c r="F43" s="26"/>
      <c r="G43" s="26"/>
      <c r="H43" s="26"/>
      <c r="K43" t="s">
        <v>61</v>
      </c>
      <c r="S43" s="43"/>
      <c r="U43" s="57" t="s">
        <v>60</v>
      </c>
    </row>
    <row r="44" spans="4:9" ht="12.75">
      <c r="D44" s="26"/>
      <c r="E44" s="26"/>
      <c r="F44" s="26"/>
      <c r="G44" s="26"/>
      <c r="H44" s="26"/>
      <c r="I44" s="43"/>
    </row>
    <row r="45" spans="4:9" ht="12.75">
      <c r="D45" s="26"/>
      <c r="E45" s="26"/>
      <c r="F45" s="26"/>
      <c r="G45" s="26"/>
      <c r="H45" s="26"/>
      <c r="I45" s="43"/>
    </row>
    <row r="46" spans="4:9" ht="12.75">
      <c r="D46" s="26"/>
      <c r="E46" s="26"/>
      <c r="F46" s="26"/>
      <c r="G46" s="26"/>
      <c r="H46" s="26"/>
      <c r="I46" s="26"/>
    </row>
    <row r="47" spans="4:9" ht="12.75">
      <c r="D47" s="26"/>
      <c r="E47" s="26"/>
      <c r="F47" s="26"/>
      <c r="G47" s="26"/>
      <c r="H47" s="26"/>
      <c r="I47" s="26"/>
    </row>
    <row r="48" spans="4:9" ht="12.75">
      <c r="D48" s="26"/>
      <c r="E48" s="26"/>
      <c r="F48" s="26"/>
      <c r="G48" s="26"/>
      <c r="H48" s="26"/>
      <c r="I48" s="26"/>
    </row>
    <row r="49" spans="4:9" ht="12.75">
      <c r="D49" s="26"/>
      <c r="E49" s="26"/>
      <c r="F49" s="26"/>
      <c r="G49" s="26"/>
      <c r="H49" s="26"/>
      <c r="I49" s="26"/>
    </row>
    <row r="50" spans="4:9" ht="12.75">
      <c r="D50" s="26"/>
      <c r="E50" s="26"/>
      <c r="F50" s="26"/>
      <c r="G50" s="26"/>
      <c r="H50" s="26"/>
      <c r="I50" s="26"/>
    </row>
    <row r="51" spans="4:9" ht="12.75">
      <c r="D51" s="26"/>
      <c r="E51" s="26"/>
      <c r="F51" s="26"/>
      <c r="G51" s="26"/>
      <c r="H51" s="26"/>
      <c r="I51" s="26"/>
    </row>
  </sheetData>
  <sheetProtection/>
  <mergeCells count="21">
    <mergeCell ref="AA12:AA13"/>
    <mergeCell ref="W11:AA11"/>
    <mergeCell ref="W12:Z12"/>
    <mergeCell ref="B1:H1"/>
    <mergeCell ref="B6:B9"/>
    <mergeCell ref="C6:H9"/>
    <mergeCell ref="J11:K13"/>
    <mergeCell ref="L11:L13"/>
    <mergeCell ref="T41:V41"/>
    <mergeCell ref="T11:U13"/>
    <mergeCell ref="V11:V13"/>
    <mergeCell ref="H12:H13"/>
    <mergeCell ref="Q12:Q13"/>
    <mergeCell ref="J41:L41"/>
    <mergeCell ref="A41:C41"/>
    <mergeCell ref="A11:B13"/>
    <mergeCell ref="C11:C13"/>
    <mergeCell ref="D11:H11"/>
    <mergeCell ref="D12:G12"/>
    <mergeCell ref="M11:Q11"/>
    <mergeCell ref="M12:P12"/>
  </mergeCells>
  <conditionalFormatting sqref="AA14:AA37 AA40:AA41 H40:H41 Q14:Q37 Q40:Q41 H14:H26 H28:H37">
    <cfRule type="cellIs" priority="16" dxfId="1" operator="equal" stopIfTrue="1">
      <formula>0</formula>
    </cfRule>
  </conditionalFormatting>
  <conditionalFormatting sqref="W15:Z40 AA38:AA39 H38:H39 M15:P40 Q38:Q39 D15:G26 D28:G40">
    <cfRule type="cellIs" priority="17" dxfId="0" operator="equal" stopIfTrue="1">
      <formula>0</formula>
    </cfRule>
  </conditionalFormatting>
  <conditionalFormatting sqref="H38:H39">
    <cfRule type="cellIs" priority="3" dxfId="1" operator="equal" stopIfTrue="1">
      <formula>0</formula>
    </cfRule>
  </conditionalFormatting>
  <conditionalFormatting sqref="H27">
    <cfRule type="cellIs" priority="1" dxfId="1" operator="equal" stopIfTrue="1">
      <formula>0</formula>
    </cfRule>
  </conditionalFormatting>
  <conditionalFormatting sqref="D27:G27">
    <cfRule type="cellIs" priority="2" dxfId="0" operator="equal" stopIfTrue="1">
      <formula>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ISŠ Slavkov u Brna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Josef Smékal</dc:creator>
  <cp:keywords/>
  <dc:description/>
  <cp:lastModifiedBy>legnerj</cp:lastModifiedBy>
  <cp:lastPrinted>2013-05-17T12:15:03Z</cp:lastPrinted>
  <dcterms:created xsi:type="dcterms:W3CDTF">2007-09-13T19:44:39Z</dcterms:created>
  <dcterms:modified xsi:type="dcterms:W3CDTF">2017-10-30T16:35:14Z</dcterms:modified>
  <cp:category/>
  <cp:version/>
  <cp:contentType/>
  <cp:contentStatus/>
</cp:coreProperties>
</file>